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123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<sst xmlns="http://schemas.openxmlformats.org/spreadsheetml/2006/main" count="84" uniqueCount="54">
  <si>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</si>
  <si>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</si>
  <si>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</si>
  <si>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</si>
  <si>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</si>
  <si>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</si>
  <si>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</si>
  <si>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</si>
  <si>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</si>
  <si>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</si>
  <si>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</si>
  <si>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</si>
  <si>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</si>
  <si>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</si>
  <si>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</si>
  <si>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</si>
  <si>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</si>
  <si>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</si>
  <si>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</si>
  <si>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</si>
  <si>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</si>
  <si>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</si>
  <si>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</si>
  <si>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</si>
  <si>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</si>
  <si>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</si>
  <si>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</si>
  <si>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</si>
  <si>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</si>
  <si>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</si>
  <si>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</si>
  <si>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</si>
  <si>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</si>
  <si>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</si>
  <si>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</si>
  <si>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</si>
  <si>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</si>
  <si>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</si>
  <si>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</si>
  <si>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</si>
  <si>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</si>
  <si>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</si>
  <si>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</si>
  <si>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</si>
  <si>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</si>
  <si>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</si>
  <si>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</si>
  <si>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</si>
  <si>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</si>
  <si>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</si>
  <si>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r>
      <rPr>
        <sz val="11"/>
        <rFont val="Arial"/>
        <family val="2"/>
      </rPr>
      <t>ООО Гвел-Строй м-н "Все для Вас"</t>
    </r>
    <r>
      <rPr>
        <b/>
        <sz val="11"/>
        <rFont val="Arial"/>
        <family val="2"/>
      </rPr>
      <t xml:space="preserve">  </t>
    </r>
  </si>
  <si>
    <t>Хлеб из пшеничной муки выс сорта, 1 кг</t>
  </si>
  <si>
    <t>Хлеб ржаной, ржано-пшеничный, 1 кг</t>
  </si>
  <si>
    <t>Мониторинг цен на продовольственные товары в городском округе "поселок Палана" по состоянию на 25 января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</si>
</sst>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i/>
      <sz val="11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62"/>
      <c r="J1" s="62"/>
      <c r="K1" s="62"/>
      <c r="L1" s="62"/>
    </row>
    <row r="2" spans="1:12" ht="15" customHeight="1">
      <c r="A2" s="2"/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2"/>
      <c r="L2" s="2"/>
    </row>
    <row r="3" spans="1:12" ht="12" customHeight="1">
      <c r="A3" s="2"/>
      <c r="B3" s="63" t="s">
        <v>42</v>
      </c>
      <c r="C3" s="63"/>
      <c r="D3" s="63"/>
      <c r="E3" s="63"/>
      <c r="F3" s="63"/>
      <c r="G3" s="63"/>
      <c r="H3" s="63"/>
      <c r="I3" s="63"/>
      <c r="J3" s="63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65" t="s">
        <v>21</v>
      </c>
      <c r="B5" s="67" t="s">
        <v>0</v>
      </c>
      <c r="C5" s="69" t="s">
        <v>1</v>
      </c>
      <c r="D5" s="70"/>
      <c r="E5" s="70"/>
      <c r="F5" s="70"/>
      <c r="G5" s="70"/>
      <c r="H5" s="70"/>
      <c r="I5" s="70"/>
      <c r="J5" s="71"/>
      <c r="K5" s="2"/>
      <c r="L5" s="2"/>
    </row>
    <row r="6" spans="1:12" ht="41.25" customHeight="1">
      <c r="A6" s="66"/>
      <c r="B6" s="68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64" t="s">
        <v>41</v>
      </c>
      <c r="E37" s="64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D38" sqref="A36:D38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3" width="16.75390625" style="0" customWidth="1"/>
    <col min="4" max="4" width="15.125" style="0" customWidth="1"/>
    <col min="5" max="5" width="15.375" style="0" customWidth="1"/>
    <col min="6" max="6" width="16.75390625" style="0" customWidth="1"/>
    <col min="7" max="7" width="18.75390625" style="0" customWidth="1"/>
    <col min="8" max="8" width="17.375" style="0" customWidth="1"/>
    <col min="9" max="9" width="16.125" style="0" customWidth="1"/>
    <col min="10" max="10" width="18.75390625" style="0" customWidth="1"/>
    <col min="11" max="11" width="14.375" style="0" customWidth="1"/>
  </cols>
  <sheetData>
    <row r="1" spans="1:11" ht="15" customHeight="1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.75" customHeight="1">
      <c r="A4" s="78" t="s">
        <v>21</v>
      </c>
      <c r="B4" s="80" t="s">
        <v>0</v>
      </c>
      <c r="C4" s="72" t="s">
        <v>1</v>
      </c>
      <c r="D4" s="73"/>
      <c r="E4" s="73"/>
      <c r="F4" s="73"/>
      <c r="G4" s="73"/>
      <c r="H4" s="73"/>
      <c r="I4" s="73"/>
      <c r="J4" s="73"/>
      <c r="K4" s="74"/>
    </row>
    <row r="5" spans="1:11" ht="60" customHeight="1">
      <c r="A5" s="79"/>
      <c r="B5" s="81"/>
      <c r="C5" s="50" t="s">
        <v>26</v>
      </c>
      <c r="D5" s="50" t="s">
        <v>27</v>
      </c>
      <c r="E5" s="50" t="s">
        <v>36</v>
      </c>
      <c r="F5" s="50" t="s">
        <v>38</v>
      </c>
      <c r="G5" s="32" t="s">
        <v>37</v>
      </c>
      <c r="H5" s="52" t="s">
        <v>49</v>
      </c>
      <c r="I5" s="32" t="s">
        <v>23</v>
      </c>
      <c r="J5" s="53" t="s">
        <v>50</v>
      </c>
      <c r="K5" s="39" t="s">
        <v>43</v>
      </c>
    </row>
    <row r="6" spans="1:11" ht="14.25">
      <c r="A6" s="33">
        <v>1</v>
      </c>
      <c r="B6" s="33">
        <v>2</v>
      </c>
      <c r="C6" s="40">
        <v>3</v>
      </c>
      <c r="D6" s="40">
        <v>4</v>
      </c>
      <c r="E6" s="40">
        <v>5</v>
      </c>
      <c r="F6" s="40">
        <v>6</v>
      </c>
      <c r="G6" s="33">
        <v>7</v>
      </c>
      <c r="H6" s="40">
        <v>8</v>
      </c>
      <c r="I6" s="33">
        <v>9</v>
      </c>
      <c r="J6" s="54">
        <v>10</v>
      </c>
      <c r="K6" s="34"/>
    </row>
    <row r="7" spans="1:11" ht="30.75" customHeight="1">
      <c r="A7" s="33">
        <v>1</v>
      </c>
      <c r="B7" s="35" t="s">
        <v>52</v>
      </c>
      <c r="C7" s="36"/>
      <c r="D7" s="36"/>
      <c r="E7" s="36"/>
      <c r="F7" s="36"/>
      <c r="G7" s="36"/>
      <c r="H7" s="36"/>
      <c r="I7" s="36"/>
      <c r="J7" s="55"/>
      <c r="K7" s="37"/>
    </row>
    <row r="8" spans="1:11" ht="29.25" customHeight="1">
      <c r="A8" s="33">
        <v>2</v>
      </c>
      <c r="B8" s="35" t="s">
        <v>51</v>
      </c>
      <c r="C8" s="36"/>
      <c r="D8" s="36">
        <v>86</v>
      </c>
      <c r="E8" s="36">
        <v>93</v>
      </c>
      <c r="F8" s="36"/>
      <c r="G8" s="36"/>
      <c r="H8" s="36"/>
      <c r="I8" s="36"/>
      <c r="J8" s="55"/>
      <c r="K8" s="37"/>
    </row>
    <row r="9" spans="1:14" ht="15.75" customHeight="1">
      <c r="A9" s="33">
        <v>3</v>
      </c>
      <c r="B9" s="35" t="s">
        <v>2</v>
      </c>
      <c r="C9" s="36">
        <v>88</v>
      </c>
      <c r="D9" s="36">
        <v>105</v>
      </c>
      <c r="E9" s="36">
        <v>95</v>
      </c>
      <c r="F9" s="36">
        <v>90</v>
      </c>
      <c r="G9" s="36">
        <v>85</v>
      </c>
      <c r="H9" s="36">
        <v>100</v>
      </c>
      <c r="I9" s="36">
        <v>110</v>
      </c>
      <c r="J9" s="56">
        <v>86</v>
      </c>
      <c r="K9" s="38">
        <f>AVERAGE(C9:J9)</f>
        <v>94.875</v>
      </c>
      <c r="N9" s="31"/>
    </row>
    <row r="10" spans="1:11" ht="18" customHeight="1">
      <c r="A10" s="33">
        <v>4</v>
      </c>
      <c r="B10" s="35" t="s">
        <v>45</v>
      </c>
      <c r="C10" s="36">
        <v>65</v>
      </c>
      <c r="D10" s="36">
        <v>90</v>
      </c>
      <c r="E10" s="36">
        <v>75</v>
      </c>
      <c r="F10" s="36">
        <v>70</v>
      </c>
      <c r="G10" s="36">
        <v>67</v>
      </c>
      <c r="H10" s="36">
        <v>105</v>
      </c>
      <c r="I10" s="36">
        <v>80</v>
      </c>
      <c r="J10" s="56"/>
      <c r="K10" s="38">
        <f>AVERAGE(C10:J10)</f>
        <v>78.85714285714286</v>
      </c>
    </row>
    <row r="11" spans="1:11" ht="19.5" customHeight="1">
      <c r="A11" s="33">
        <v>5</v>
      </c>
      <c r="B11" s="35" t="s">
        <v>46</v>
      </c>
      <c r="C11" s="36">
        <v>450</v>
      </c>
      <c r="D11" s="36">
        <v>520</v>
      </c>
      <c r="E11" s="36">
        <v>425</v>
      </c>
      <c r="F11" s="36">
        <v>535</v>
      </c>
      <c r="G11" s="36">
        <v>400</v>
      </c>
      <c r="H11" s="36">
        <v>450</v>
      </c>
      <c r="I11" s="36">
        <v>500</v>
      </c>
      <c r="J11" s="56">
        <v>370</v>
      </c>
      <c r="K11" s="38">
        <f>AVERAGE(C11:D11,F11:J11)</f>
        <v>460.7142857142857</v>
      </c>
    </row>
    <row r="12" spans="1:11" ht="18" customHeight="1">
      <c r="A12" s="33">
        <v>6</v>
      </c>
      <c r="B12" s="35" t="s">
        <v>28</v>
      </c>
      <c r="C12" s="36">
        <v>570</v>
      </c>
      <c r="D12" s="36">
        <v>530</v>
      </c>
      <c r="E12" s="36">
        <v>540</v>
      </c>
      <c r="F12" s="36">
        <v>575</v>
      </c>
      <c r="G12" s="36"/>
      <c r="H12" s="36">
        <v>450</v>
      </c>
      <c r="I12" s="36">
        <v>500</v>
      </c>
      <c r="J12" s="56">
        <v>495</v>
      </c>
      <c r="K12" s="38">
        <f>AVERAGE(C12:H12,J12)</f>
        <v>526.6666666666666</v>
      </c>
    </row>
    <row r="13" spans="1:11" ht="17.25" customHeight="1">
      <c r="A13" s="33">
        <v>7</v>
      </c>
      <c r="B13" s="35" t="s">
        <v>47</v>
      </c>
      <c r="C13" s="36">
        <v>280</v>
      </c>
      <c r="D13" s="36">
        <v>295</v>
      </c>
      <c r="E13" s="36">
        <v>275</v>
      </c>
      <c r="F13" s="36">
        <v>235</v>
      </c>
      <c r="G13" s="36"/>
      <c r="H13" s="36">
        <v>245</v>
      </c>
      <c r="I13" s="36">
        <v>300</v>
      </c>
      <c r="J13" s="56">
        <v>225</v>
      </c>
      <c r="K13" s="38">
        <f>AVERAGE(C13:D13,F13:G13,I13:J13)</f>
        <v>267</v>
      </c>
    </row>
    <row r="14" spans="1:11" ht="18.75" customHeight="1">
      <c r="A14" s="33">
        <v>8</v>
      </c>
      <c r="B14" s="35" t="s">
        <v>29</v>
      </c>
      <c r="C14" s="36"/>
      <c r="D14" s="36"/>
      <c r="E14" s="36">
        <v>585</v>
      </c>
      <c r="F14" s="36">
        <v>645</v>
      </c>
      <c r="G14" s="36"/>
      <c r="H14" s="36"/>
      <c r="I14" s="36"/>
      <c r="J14" s="56">
        <v>537</v>
      </c>
      <c r="K14" s="38">
        <f>AVERAGE(C14,G14,J14)</f>
        <v>537</v>
      </c>
    </row>
    <row r="15" spans="1:11" ht="31.5" customHeight="1">
      <c r="A15" s="33">
        <v>9</v>
      </c>
      <c r="B15" s="35" t="s">
        <v>48</v>
      </c>
      <c r="C15" s="36">
        <v>89</v>
      </c>
      <c r="D15" s="36">
        <v>90</v>
      </c>
      <c r="E15" s="36">
        <v>130</v>
      </c>
      <c r="F15" s="36"/>
      <c r="G15" s="36"/>
      <c r="H15" s="36">
        <v>100</v>
      </c>
      <c r="I15" s="49">
        <v>100</v>
      </c>
      <c r="J15" s="56">
        <v>120</v>
      </c>
      <c r="K15" s="38">
        <f>AVERAGE(C15:J15)</f>
        <v>104.83333333333333</v>
      </c>
    </row>
    <row r="16" spans="1:11" ht="18" customHeight="1">
      <c r="A16" s="33">
        <v>10</v>
      </c>
      <c r="B16" s="35" t="s">
        <v>34</v>
      </c>
      <c r="C16" s="36"/>
      <c r="D16" s="36"/>
      <c r="E16" s="36"/>
      <c r="F16" s="36"/>
      <c r="G16" s="36"/>
      <c r="H16" s="36"/>
      <c r="I16" s="36"/>
      <c r="J16" s="56"/>
      <c r="K16" s="39"/>
    </row>
    <row r="17" spans="1:11" ht="15" customHeight="1">
      <c r="A17" s="33">
        <v>11</v>
      </c>
      <c r="B17" s="35" t="s">
        <v>6</v>
      </c>
      <c r="C17" s="36">
        <v>710</v>
      </c>
      <c r="D17" s="36">
        <v>590</v>
      </c>
      <c r="E17" s="36">
        <v>810</v>
      </c>
      <c r="F17" s="36">
        <v>810</v>
      </c>
      <c r="G17" s="36"/>
      <c r="H17" s="36">
        <v>570</v>
      </c>
      <c r="I17" s="36">
        <v>560</v>
      </c>
      <c r="J17" s="56"/>
      <c r="K17" s="38">
        <f>AVERAGE(C17:F17,I17)</f>
        <v>696</v>
      </c>
    </row>
    <row r="18" spans="1:11" ht="21" customHeight="1">
      <c r="A18" s="33">
        <v>12</v>
      </c>
      <c r="B18" s="35" t="s">
        <v>44</v>
      </c>
      <c r="C18" s="36">
        <v>130</v>
      </c>
      <c r="D18" s="36">
        <v>130</v>
      </c>
      <c r="E18" s="36">
        <v>120</v>
      </c>
      <c r="F18" s="36">
        <v>160</v>
      </c>
      <c r="G18" s="36"/>
      <c r="H18" s="36">
        <v>125</v>
      </c>
      <c r="I18" s="49"/>
      <c r="J18" s="56"/>
      <c r="K18" s="38">
        <f>AVERAGE(C18:E18,G18,I18)</f>
        <v>126.66666666666667</v>
      </c>
    </row>
    <row r="19" spans="1:11" ht="20.25" customHeight="1">
      <c r="A19" s="33">
        <v>13</v>
      </c>
      <c r="B19" s="35" t="s">
        <v>8</v>
      </c>
      <c r="C19" s="36">
        <v>355</v>
      </c>
      <c r="D19" s="36">
        <v>390</v>
      </c>
      <c r="E19" s="36">
        <v>390</v>
      </c>
      <c r="F19" s="36">
        <v>330</v>
      </c>
      <c r="G19" s="36"/>
      <c r="H19" s="36">
        <v>360</v>
      </c>
      <c r="I19" s="36">
        <v>360</v>
      </c>
      <c r="J19" s="57"/>
      <c r="K19" s="38">
        <f>AVERAGE(C19:J19)</f>
        <v>364.1666666666667</v>
      </c>
    </row>
    <row r="20" spans="1:11" ht="30.75" customHeight="1">
      <c r="A20" s="33">
        <v>14</v>
      </c>
      <c r="B20" s="35" t="s">
        <v>9</v>
      </c>
      <c r="C20" s="36">
        <v>98</v>
      </c>
      <c r="D20" s="36">
        <v>130</v>
      </c>
      <c r="E20" s="36">
        <v>120</v>
      </c>
      <c r="F20" s="36">
        <v>105</v>
      </c>
      <c r="G20" s="36">
        <v>110</v>
      </c>
      <c r="H20" s="36">
        <v>120</v>
      </c>
      <c r="I20" s="36">
        <v>120</v>
      </c>
      <c r="J20" s="56">
        <v>100</v>
      </c>
      <c r="K20" s="38">
        <f>AVERAGE(C20:J20)</f>
        <v>112.875</v>
      </c>
    </row>
    <row r="21" spans="1:11" ht="31.5" customHeight="1">
      <c r="A21" s="33">
        <v>15</v>
      </c>
      <c r="B21" s="35" t="s">
        <v>18</v>
      </c>
      <c r="C21" s="36"/>
      <c r="D21" s="36"/>
      <c r="E21" s="36"/>
      <c r="F21" s="36">
        <v>300</v>
      </c>
      <c r="G21" s="36"/>
      <c r="H21" s="36">
        <v>350</v>
      </c>
      <c r="I21" s="36"/>
      <c r="J21" s="56">
        <v>245</v>
      </c>
      <c r="K21" s="38">
        <f>AVERAGE(G21:H21)</f>
        <v>350</v>
      </c>
    </row>
    <row r="22" spans="1:11" ht="30.75" customHeight="1">
      <c r="A22" s="33">
        <v>16</v>
      </c>
      <c r="B22" s="35" t="s">
        <v>10</v>
      </c>
      <c r="C22" s="36">
        <v>735</v>
      </c>
      <c r="D22" s="36">
        <v>750</v>
      </c>
      <c r="E22" s="36">
        <v>485</v>
      </c>
      <c r="F22" s="36">
        <v>525</v>
      </c>
      <c r="G22" s="36"/>
      <c r="H22" s="36">
        <v>467</v>
      </c>
      <c r="I22" s="36">
        <v>622</v>
      </c>
      <c r="J22" s="56"/>
      <c r="K22" s="38">
        <f>AVERAGE(C22:F22,I22:J22)</f>
        <v>623.4</v>
      </c>
    </row>
    <row r="23" spans="1:11" ht="15">
      <c r="A23" s="33">
        <v>17</v>
      </c>
      <c r="B23" s="35" t="s">
        <v>11</v>
      </c>
      <c r="C23" s="36">
        <v>78</v>
      </c>
      <c r="D23" s="36">
        <v>100</v>
      </c>
      <c r="E23" s="36">
        <v>85</v>
      </c>
      <c r="F23" s="36">
        <v>75</v>
      </c>
      <c r="G23" s="36"/>
      <c r="H23" s="36">
        <v>119</v>
      </c>
      <c r="I23" s="49">
        <v>100</v>
      </c>
      <c r="J23" s="56">
        <v>85</v>
      </c>
      <c r="K23" s="38">
        <f>AVERAGE(C23:J23)</f>
        <v>91.71428571428571</v>
      </c>
    </row>
    <row r="24" spans="1:11" ht="18.75" customHeight="1">
      <c r="A24" s="33">
        <v>18</v>
      </c>
      <c r="B24" s="35" t="s">
        <v>12</v>
      </c>
      <c r="C24" s="36">
        <v>102</v>
      </c>
      <c r="D24" s="36">
        <v>145</v>
      </c>
      <c r="E24" s="36">
        <v>65</v>
      </c>
      <c r="F24" s="36">
        <v>105</v>
      </c>
      <c r="G24" s="36">
        <v>95</v>
      </c>
      <c r="H24" s="36">
        <v>119</v>
      </c>
      <c r="I24" s="49">
        <v>120</v>
      </c>
      <c r="J24" s="56">
        <v>128</v>
      </c>
      <c r="K24" s="38">
        <f>AVERAGE(C24:J24)</f>
        <v>109.875</v>
      </c>
    </row>
    <row r="25" spans="1:11" ht="22.5" customHeight="1">
      <c r="A25" s="33">
        <v>19</v>
      </c>
      <c r="B25" s="35" t="s">
        <v>13</v>
      </c>
      <c r="C25" s="36">
        <v>145</v>
      </c>
      <c r="D25" s="36">
        <v>163</v>
      </c>
      <c r="E25" s="36">
        <v>138</v>
      </c>
      <c r="F25" s="36">
        <v>125</v>
      </c>
      <c r="G25" s="36">
        <v>112.5</v>
      </c>
      <c r="H25" s="36">
        <v>187.5</v>
      </c>
      <c r="I25" s="49">
        <v>110</v>
      </c>
      <c r="J25" s="56">
        <v>125</v>
      </c>
      <c r="K25" s="38">
        <f>AVERAGE(C25:J25)</f>
        <v>138.25</v>
      </c>
    </row>
    <row r="26" spans="1:11" ht="15.75" customHeight="1">
      <c r="A26" s="33">
        <v>20</v>
      </c>
      <c r="B26" s="35" t="s">
        <v>31</v>
      </c>
      <c r="C26" s="36">
        <v>58</v>
      </c>
      <c r="D26" s="36">
        <v>90</v>
      </c>
      <c r="E26" s="36"/>
      <c r="F26" s="36">
        <v>75</v>
      </c>
      <c r="G26" s="36"/>
      <c r="H26" s="58"/>
      <c r="I26" s="49">
        <v>90</v>
      </c>
      <c r="J26" s="56">
        <v>70</v>
      </c>
      <c r="K26" s="38">
        <f>AVERAGE(C26:D26,F26:G26,I26:J26)</f>
        <v>76.6</v>
      </c>
    </row>
    <row r="27" spans="1:11" ht="15.75" customHeight="1">
      <c r="A27" s="33">
        <v>21</v>
      </c>
      <c r="B27" s="35" t="s">
        <v>30</v>
      </c>
      <c r="C27" s="36">
        <v>230</v>
      </c>
      <c r="D27" s="36">
        <v>180</v>
      </c>
      <c r="E27" s="36">
        <v>175</v>
      </c>
      <c r="F27" s="36">
        <v>270</v>
      </c>
      <c r="G27" s="36"/>
      <c r="H27" s="36">
        <v>200</v>
      </c>
      <c r="I27" s="49">
        <v>200</v>
      </c>
      <c r="J27" s="56">
        <v>320</v>
      </c>
      <c r="K27" s="38">
        <f>AVERAGE(C27:J27)</f>
        <v>225</v>
      </c>
    </row>
    <row r="28" spans="1:11" ht="13.5" customHeight="1">
      <c r="A28" s="33">
        <v>22</v>
      </c>
      <c r="B28" s="35" t="s">
        <v>14</v>
      </c>
      <c r="C28" s="36">
        <v>75</v>
      </c>
      <c r="D28" s="36">
        <v>70</v>
      </c>
      <c r="E28" s="36">
        <v>80</v>
      </c>
      <c r="F28" s="36"/>
      <c r="G28" s="36"/>
      <c r="H28" s="36"/>
      <c r="I28" s="49"/>
      <c r="J28" s="56"/>
      <c r="K28" s="38">
        <f>AVERAGE(C28,I28)</f>
        <v>75</v>
      </c>
    </row>
    <row r="29" spans="1:11" ht="20.25" customHeight="1">
      <c r="A29" s="33">
        <v>23</v>
      </c>
      <c r="B29" s="35" t="s">
        <v>15</v>
      </c>
      <c r="C29" s="36">
        <v>62</v>
      </c>
      <c r="D29" s="36">
        <v>60</v>
      </c>
      <c r="E29" s="36">
        <v>60</v>
      </c>
      <c r="F29" s="36"/>
      <c r="G29" s="36"/>
      <c r="H29" s="36">
        <v>60</v>
      </c>
      <c r="I29" s="49">
        <v>75</v>
      </c>
      <c r="J29" s="56"/>
      <c r="K29" s="38">
        <f>AVERAGE(C29:D29,G29,I29)</f>
        <v>65.66666666666667</v>
      </c>
    </row>
    <row r="30" spans="1:11" ht="17.25" customHeight="1">
      <c r="A30" s="33">
        <v>24</v>
      </c>
      <c r="B30" s="35" t="s">
        <v>16</v>
      </c>
      <c r="C30" s="36">
        <v>80</v>
      </c>
      <c r="D30" s="36">
        <v>85</v>
      </c>
      <c r="E30" s="49">
        <v>55</v>
      </c>
      <c r="F30" s="36"/>
      <c r="G30" s="36"/>
      <c r="H30" s="36"/>
      <c r="I30" s="49"/>
      <c r="J30" s="56"/>
      <c r="K30" s="38">
        <f>AVERAGE(C30,I30)</f>
        <v>80</v>
      </c>
    </row>
    <row r="31" spans="1:11" ht="16.5" customHeight="1">
      <c r="A31" s="33">
        <v>25</v>
      </c>
      <c r="B31" s="35" t="s">
        <v>17</v>
      </c>
      <c r="C31" s="36">
        <v>68</v>
      </c>
      <c r="D31" s="36"/>
      <c r="E31" s="36">
        <v>70</v>
      </c>
      <c r="F31" s="36"/>
      <c r="G31" s="36"/>
      <c r="H31" s="36"/>
      <c r="I31" s="49">
        <v>70</v>
      </c>
      <c r="J31" s="56"/>
      <c r="K31" s="38">
        <f>AVERAGE(C31,G31,I31)</f>
        <v>69</v>
      </c>
    </row>
    <row r="32" spans="1:11" ht="15">
      <c r="A32" s="40">
        <v>26</v>
      </c>
      <c r="B32" s="41" t="s">
        <v>19</v>
      </c>
      <c r="C32" s="36">
        <v>78</v>
      </c>
      <c r="D32" s="51">
        <v>70</v>
      </c>
      <c r="E32" s="36">
        <v>80</v>
      </c>
      <c r="F32" s="36"/>
      <c r="G32" s="36"/>
      <c r="H32" s="36">
        <v>70</v>
      </c>
      <c r="I32" s="49"/>
      <c r="J32" s="56"/>
      <c r="K32" s="38">
        <f>AVERAGE(C32:D32,G32,I32)</f>
        <v>74</v>
      </c>
    </row>
    <row r="33" spans="1:11" ht="15">
      <c r="A33" s="42">
        <v>27</v>
      </c>
      <c r="B33" s="43" t="s">
        <v>32</v>
      </c>
      <c r="C33" s="36">
        <v>1100</v>
      </c>
      <c r="D33" s="36">
        <v>860</v>
      </c>
      <c r="E33" s="36">
        <v>1350</v>
      </c>
      <c r="F33" s="36">
        <v>750</v>
      </c>
      <c r="G33" s="36"/>
      <c r="H33" s="36">
        <v>1000</v>
      </c>
      <c r="I33" s="36">
        <v>1600</v>
      </c>
      <c r="J33" s="56">
        <v>750</v>
      </c>
      <c r="K33" s="38">
        <f>AVERAGE(C33:E33,H33:J33)</f>
        <v>1110</v>
      </c>
    </row>
    <row r="34" spans="1:11" ht="15">
      <c r="A34" s="42">
        <v>28</v>
      </c>
      <c r="B34" s="43" t="s">
        <v>33</v>
      </c>
      <c r="C34" s="36">
        <v>50</v>
      </c>
      <c r="D34" s="36">
        <v>55</v>
      </c>
      <c r="E34" s="36">
        <v>50</v>
      </c>
      <c r="F34" s="36">
        <v>50</v>
      </c>
      <c r="G34" s="36">
        <v>48</v>
      </c>
      <c r="H34" s="36">
        <v>65</v>
      </c>
      <c r="I34" s="36">
        <v>55</v>
      </c>
      <c r="J34" s="56">
        <v>50</v>
      </c>
      <c r="K34" s="38">
        <f>AVERAGE(C34:J34)</f>
        <v>52.875</v>
      </c>
    </row>
    <row r="35" spans="1:11" ht="15">
      <c r="A35" s="44"/>
      <c r="B35" s="44"/>
      <c r="C35" s="44"/>
      <c r="D35" s="44"/>
      <c r="E35" s="44"/>
      <c r="F35" s="45"/>
      <c r="G35" s="44"/>
      <c r="H35" s="44"/>
      <c r="I35" s="44"/>
      <c r="J35" s="46"/>
      <c r="K35" s="47"/>
    </row>
    <row r="36" spans="1:11" ht="15">
      <c r="A36" s="59"/>
      <c r="B36" s="60"/>
      <c r="C36" s="61"/>
      <c r="D36" s="48"/>
      <c r="E36" s="48"/>
      <c r="F36" s="48"/>
      <c r="G36" s="44"/>
      <c r="H36" s="44"/>
      <c r="I36" s="44"/>
      <c r="J36" s="46"/>
      <c r="K36" s="47"/>
    </row>
    <row r="37" spans="1:11" ht="15">
      <c r="A37" s="59"/>
      <c r="B37" s="59"/>
      <c r="C37" s="61"/>
      <c r="D37" s="44"/>
      <c r="E37" s="44"/>
      <c r="F37" s="45"/>
      <c r="G37" s="44"/>
      <c r="H37" s="44"/>
      <c r="I37" s="44"/>
      <c r="J37" s="46"/>
      <c r="K37" s="47"/>
    </row>
  </sheetData>
  <sheetProtection/>
  <mergeCells count="4">
    <mergeCell ref="C4:K4"/>
    <mergeCell ref="A1:K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2017-11-23T21:06:09Z</cp:lastPrinted>
  <dcterms:created xsi:type="dcterms:W3CDTF">2009-09-24T06:30:32Z</dcterms:created>
  <dcterms:modified xsi:type="dcterms:W3CDTF">2018-11-01T00:12:18Z</dcterms:modified>
  <cp:category/>
  <cp:version/>
  <cp:contentType/>
  <cp:contentStatus/>
</cp:coreProperties>
</file>