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10395" windowHeight="6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'Лист1'!$A$1:$Q$108</definedName>
  </definedNames>
  <calcPr fullCalcOnLoad="1"/>
</workbook>
</file>

<file path=xl/sharedStrings.xml><?xml version="1.0" encoding="utf-8"?>
<sst xmlns="http://schemas.openxmlformats.org/spreadsheetml/2006/main" count="166" uniqueCount="63">
  <si>
    <t>Перечень</t>
  </si>
  <si>
    <t>Наименование мероприятия</t>
  </si>
  <si>
    <t>Ответственный исполнитель</t>
  </si>
  <si>
    <t>Объём работ</t>
  </si>
  <si>
    <t>Ед. изм.</t>
  </si>
  <si>
    <t>Кол-во</t>
  </si>
  <si>
    <t>ВСЕГО</t>
  </si>
  <si>
    <t>Краевой бюджет</t>
  </si>
  <si>
    <t>Местный бюджет</t>
  </si>
  <si>
    <t>Всего</t>
  </si>
  <si>
    <t>Администрация городского округа "поселок Палана"</t>
  </si>
  <si>
    <t>м</t>
  </si>
  <si>
    <t>ИТОГО по Подпрограмме 1</t>
  </si>
  <si>
    <t>ВСЕГО ПО ПРОГРАММЕ</t>
  </si>
  <si>
    <t>шт</t>
  </si>
  <si>
    <t xml:space="preserve">Расходы (руб.) </t>
  </si>
  <si>
    <r>
      <t xml:space="preserve">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Приложение № 3 к  муниципальной программе   </t>
    </r>
  </si>
  <si>
    <t xml:space="preserve">                                                                                                                                                           "Энергоэффективность, развитие   энергетики и коммунального </t>
  </si>
  <si>
    <t xml:space="preserve">                                                                                                                                                               хозяйства, обеспечение жителей городского округа "поселок</t>
  </si>
  <si>
    <t xml:space="preserve">                                                                                                                                                               Палана" коммунальными    услугами    и    услугами   по </t>
  </si>
  <si>
    <t>Подпрограмма 2 "Чистая вода в городском округе "поселок Палана"</t>
  </si>
  <si>
    <t>ИТОГО по Подпрограмме 2</t>
  </si>
  <si>
    <t>Подпрограмма 1"Энергосбереженние и повышение энергетической эффективности в городском округе "поселок Палана"</t>
  </si>
  <si>
    <t xml:space="preserve">Замена ветхих сетей  теплоснабжения и ГВС </t>
  </si>
  <si>
    <t>2017 год.</t>
  </si>
  <si>
    <t>Монтаж системы ультрафиолетового обеззараживания воды с установкой полиэтиленового колодца на водозаборе п.г.т. Палана</t>
  </si>
  <si>
    <t xml:space="preserve"> </t>
  </si>
  <si>
    <t>Замена ветхих сетей  теплоснабжения и ГВС  ТК-7-ТК8- ТК-9 (от ул. Поротова д.13 до ул. 50- летия Камчатского комсомола д.4, д.6)  2-х тр. L-364 м.</t>
  </si>
  <si>
    <t>Площадь  имени Ленина 2-х тр. L-106 м.</t>
  </si>
  <si>
    <t xml:space="preserve">Ремонт ветхих  сетей электроснабжения  по ул. Чубарова  д.18,20  на территории городского округа "поселок Палана"  </t>
  </si>
  <si>
    <t>ИТОГО по мероприятию 1.2.</t>
  </si>
  <si>
    <t>Основное мероприятие 1.2. "Проведение мероприятий, направленных на ремонт ветхих и аварийных сетей"</t>
  </si>
  <si>
    <t>Основное мероприятие 1.5."Мероприятия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</t>
  </si>
  <si>
    <t>Проведение работ по изготовлению технических планов и постановке на кадастровый учет трансформаторных подстанций:                                   1. ТП-21 ул. Поротова д.33,35 6/0,4 кВ ТМ 1 250 кВА, ТМ 2 250 кВА;  2. ТП-11 Водозабор 6/0,4 кВ ТМ1 160 кВА, ТМ 2 100 кВА</t>
  </si>
  <si>
    <t>КУМИ городского округа "поселок Палана"</t>
  </si>
  <si>
    <t>Основное мероприятие 1.7. "Модернизация систем энерго-теплоснабжения на территории городского округа "поселок Палана"</t>
  </si>
  <si>
    <t>Изготовление ПСД для объекта "Сейсмоусиление здания котельной "Центральная" городского округа "поселок Палана"</t>
  </si>
  <si>
    <t>Основное мероприятие  2.2. "Проведение технических мероприятий, направленных      на  решение вопросов   по улучшению работы систем водоснабжения  и водоотведения"</t>
  </si>
  <si>
    <t>Основное мероприятие  2.1. "Проведение  мероприятий, направленных      на  реконструкцию и строительство систем водоснабжения"</t>
  </si>
  <si>
    <t>Реконструкция внутрипоселковых сетей водопровода п.г.т. Палана, Тигильского района, Камчатского края</t>
  </si>
  <si>
    <t>Подпрограмма 3 "Благоустройство территории городского округа"поселок Палана"</t>
  </si>
  <si>
    <t>Основное мероприятие 3.4.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</si>
  <si>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 xml:space="preserve">Приобретение экскаватора для осуществления работ в сфере жилищно-коммунального хозяйства и благоустройства территории городского округа «поселок Палана» </t>
  </si>
  <si>
    <t>Поставка фронтального погрузчика для нужд Администрации городского округа "поселок Палана"</t>
  </si>
  <si>
    <t>ИТОГО по мероприятию 3.4.</t>
  </si>
  <si>
    <t>Основное мероприятие 3.8. "Содержание автомобильных дорог общего пользования"</t>
  </si>
  <si>
    <t>Выполнение работ по  содержанию улично-дорожной сети городского округа «поселок Палана»  в  2017 году</t>
  </si>
  <si>
    <t>Выполнение работ по содержанию уличного освещения городского округа «поселок Палана»  в   2017</t>
  </si>
  <si>
    <t>Основное мероприятие 3.9. "Уличное освещение"</t>
  </si>
  <si>
    <t>Основное мероприятие 3.10. "Уборка твердых бытовых отходов и крупногабаритного мусора с территории городского округа "поселок Палана"</t>
  </si>
  <si>
    <t xml:space="preserve">Выполнение работ по уборке твердых бытовых отходов и крупногабаритного мусора с  территории городского округа «поселок Палана»   в 2017 года
</t>
  </si>
  <si>
    <t>Основное мероприятие 3.11. "Прочие мероприятия по благоустройству городского округа "поселок Палана"</t>
  </si>
  <si>
    <t xml:space="preserve">Выполнение работ по благоустройству территории городского округа "поселок Палана"
</t>
  </si>
  <si>
    <t xml:space="preserve">Выполнение работ по  ремонту бетонного покрытия по ул. Поротова на  территории городского округа "поселок Палана"
</t>
  </si>
  <si>
    <t xml:space="preserve">Выполнение работ по устройству лестницы с мостом (метеостанция - стадион) на  территории городского округа "поселок Палана"
</t>
  </si>
  <si>
    <t>ИТОГО по Подпрограмме 3</t>
  </si>
  <si>
    <t>Основное мероприятие 1.8. Основное мероприятие "Предоставление межбюджетных трансфертов местным бюджетам на решение вопросов местного значения в жилищно-коммунальной сфере</t>
  </si>
  <si>
    <t>Выполнением работ по  ремонту сетей теплоснабжения по ул. Поротова                          городского округа «поселок Палана»</t>
  </si>
  <si>
    <t xml:space="preserve">                                                                                                                                                                         благоустройству территории  на 2016-2020 годы"</t>
  </si>
  <si>
    <t>основных мероприятий муниципальной программы 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2016-2020 годы"</t>
  </si>
  <si>
    <t>ИТОГО по мероприятию 3.11.</t>
  </si>
  <si>
    <t>Подпрограмма 4  "Капитальный ремонт многоквартирных домов в городском округе "поселок Палана"</t>
  </si>
  <si>
    <t xml:space="preserve">Выполнение кадастровых работ, подготовка технической документации на объекты капитального строительства на  территории городского округа "поселок Палана"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</si>
</sst>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sz val="14"/>
      <name val="Arial Cyr"/>
      <family val="0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2" fontId="3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0" fillId="33" borderId="0" xfId="0" applyNumberFormat="1" applyFont="1" applyFill="1" applyBorder="1" applyAlignment="1">
      <alignment horizontal="center" vertical="top" wrapText="1"/>
    </xf>
    <xf numFmtId="2" fontId="10" fillId="33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selection activeCell="L111" sqref="L111"/>
    </sheetView>
  </sheetViews>
  <sheetFormatPr defaultColWidth="9.00390625" defaultRowHeight="12.75"/>
  <cols>
    <col min="1" max="4" width="9.625" style="0" customWidth="1"/>
    <col min="5" max="5" width="4.125" style="0" customWidth="1"/>
    <col min="6" max="7" width="4.625" style="0" customWidth="1"/>
    <col min="9" max="9" width="7.75390625" style="0" customWidth="1"/>
    <col min="10" max="10" width="8.125" style="0" customWidth="1"/>
    <col min="11" max="11" width="17.25390625" style="0" customWidth="1"/>
    <col min="12" max="12" width="21.00390625" style="0" customWidth="1"/>
    <col min="13" max="13" width="12.25390625" style="0" customWidth="1"/>
    <col min="14" max="14" width="12.375" style="0" customWidth="1"/>
    <col min="15" max="15" width="10.625" style="0" bestFit="1" customWidth="1"/>
    <col min="17" max="17" width="12.25390625" style="0" customWidth="1"/>
  </cols>
  <sheetData>
    <row r="1" spans="10:12" ht="1.5" customHeight="1">
      <c r="J1" s="68"/>
      <c r="K1" s="68"/>
      <c r="L1" s="68"/>
    </row>
    <row r="2" spans="1:14" ht="12.75">
      <c r="A2" s="69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 customHeight="1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 customHeight="1">
      <c r="A4" s="71" t="s">
        <v>18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2.75" customHeight="1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2.75">
      <c r="A6" s="60" t="s">
        <v>58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</row>
    <row r="7" spans="1:16" ht="17.25" customHeight="1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9"/>
      <c r="N7" s="9"/>
      <c r="O7" s="3"/>
      <c r="P7" s="2"/>
    </row>
    <row r="8" spans="1:16" ht="50.25" customHeight="1">
      <c r="A8" s="72" t="s">
        <v>59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9"/>
      <c r="N8" s="9"/>
      <c r="O8" s="1"/>
      <c r="P8" s="2"/>
    </row>
    <row r="9" spans="1:16" ht="19.5" customHeight="1">
      <c r="A9" s="75" t="s">
        <v>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  <c r="M9" s="10"/>
      <c r="N9" s="10"/>
      <c r="O9" s="1"/>
      <c r="P9" s="2"/>
    </row>
    <row r="10" spans="1:16" ht="19.5" customHeight="1">
      <c r="A10" s="78" t="s">
        <v>1</v>
      </c>
      <c r="B10" s="78"/>
      <c r="C10" s="78"/>
      <c r="D10" s="78"/>
      <c r="E10" s="78"/>
      <c r="F10" s="78" t="s">
        <v>2</v>
      </c>
      <c r="G10" s="78"/>
      <c r="H10" s="78"/>
      <c r="I10" s="78" t="s">
        <v>3</v>
      </c>
      <c r="J10" s="78"/>
      <c r="K10" s="79" t="s">
        <v>15</v>
      </c>
      <c r="L10" s="80"/>
      <c r="M10" s="11"/>
      <c r="N10" s="11"/>
      <c r="O10" s="1"/>
      <c r="P10" s="2"/>
    </row>
    <row r="11" spans="1:16" ht="21" customHeight="1">
      <c r="A11" s="78"/>
      <c r="B11" s="78"/>
      <c r="C11" s="78"/>
      <c r="D11" s="78"/>
      <c r="E11" s="78"/>
      <c r="F11" s="78"/>
      <c r="G11" s="78"/>
      <c r="H11" s="78"/>
      <c r="I11" s="78" t="s">
        <v>4</v>
      </c>
      <c r="J11" s="78" t="s">
        <v>5</v>
      </c>
      <c r="K11" s="81"/>
      <c r="L11" s="82"/>
      <c r="M11" s="12"/>
      <c r="N11" s="12"/>
      <c r="O11" s="1"/>
      <c r="P11" s="2"/>
    </row>
    <row r="12" spans="1:16" ht="7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83"/>
      <c r="L12" s="84"/>
      <c r="M12" s="12"/>
      <c r="N12" s="12"/>
      <c r="O12" s="1"/>
      <c r="P12" s="2"/>
    </row>
    <row r="13" spans="1:16" ht="19.5" customHeight="1">
      <c r="A13" s="47" t="s">
        <v>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85"/>
      <c r="M13" s="12"/>
      <c r="N13" s="12"/>
      <c r="O13" s="1"/>
      <c r="P13" s="2"/>
    </row>
    <row r="14" spans="1:16" ht="3.75" customHeight="1">
      <c r="A14" s="47" t="s">
        <v>31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50"/>
      <c r="M14" s="17"/>
      <c r="N14" s="17"/>
      <c r="O14" s="1"/>
      <c r="P14" s="2"/>
    </row>
    <row r="15" spans="1:16" ht="3.75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54"/>
      <c r="M15" s="13"/>
      <c r="N15" s="13"/>
      <c r="O15" s="1"/>
      <c r="P15" s="2"/>
    </row>
    <row r="16" spans="1:16" ht="18.7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7"/>
      <c r="L16" s="58"/>
      <c r="M16" s="13"/>
      <c r="N16" s="13"/>
      <c r="O16" s="1"/>
      <c r="P16" s="2"/>
    </row>
    <row r="17" spans="1:16" ht="21" customHeight="1">
      <c r="A17" s="31" t="s">
        <v>29</v>
      </c>
      <c r="B17" s="31"/>
      <c r="C17" s="31"/>
      <c r="D17" s="31"/>
      <c r="E17" s="31"/>
      <c r="F17" s="25" t="s">
        <v>10</v>
      </c>
      <c r="G17" s="25"/>
      <c r="H17" s="25"/>
      <c r="I17" s="25" t="s">
        <v>11</v>
      </c>
      <c r="J17" s="45">
        <v>728</v>
      </c>
      <c r="K17" s="4" t="s">
        <v>9</v>
      </c>
      <c r="L17" s="20">
        <f>L18+L19</f>
        <v>1915710</v>
      </c>
      <c r="M17" s="14"/>
      <c r="N17" s="14"/>
      <c r="O17" s="1"/>
      <c r="P17" s="2"/>
    </row>
    <row r="18" spans="1:17" ht="21" customHeight="1">
      <c r="A18" s="32"/>
      <c r="B18" s="32"/>
      <c r="C18" s="32"/>
      <c r="D18" s="32"/>
      <c r="E18" s="32"/>
      <c r="F18" s="25"/>
      <c r="G18" s="25"/>
      <c r="H18" s="25"/>
      <c r="I18" s="25"/>
      <c r="J18" s="46"/>
      <c r="K18" s="4" t="s">
        <v>7</v>
      </c>
      <c r="L18" s="20">
        <v>1877393.7</v>
      </c>
      <c r="M18" s="14"/>
      <c r="N18" s="14"/>
      <c r="O18" s="8"/>
      <c r="P18" s="6"/>
      <c r="Q18" s="7"/>
    </row>
    <row r="19" spans="1:16" ht="21" customHeight="1">
      <c r="A19" s="32"/>
      <c r="B19" s="32"/>
      <c r="C19" s="32"/>
      <c r="D19" s="32"/>
      <c r="E19" s="32"/>
      <c r="F19" s="25"/>
      <c r="G19" s="25"/>
      <c r="H19" s="25"/>
      <c r="I19" s="25"/>
      <c r="J19" s="46"/>
      <c r="K19" s="4" t="s">
        <v>8</v>
      </c>
      <c r="L19" s="20">
        <v>38316.3</v>
      </c>
      <c r="M19" s="14"/>
      <c r="N19" s="14"/>
      <c r="O19" s="1"/>
      <c r="P19" s="2"/>
    </row>
    <row r="20" spans="1:16" ht="14.25" customHeight="1">
      <c r="A20" s="86" t="s">
        <v>23</v>
      </c>
      <c r="B20" s="86"/>
      <c r="C20" s="86"/>
      <c r="D20" s="86"/>
      <c r="E20" s="86"/>
      <c r="F20" s="67" t="s">
        <v>10</v>
      </c>
      <c r="G20" s="67"/>
      <c r="H20" s="67"/>
      <c r="I20" s="67" t="s">
        <v>11</v>
      </c>
      <c r="J20" s="73">
        <v>470</v>
      </c>
      <c r="K20" s="5" t="s">
        <v>9</v>
      </c>
      <c r="L20" s="21">
        <f>L21+L22</f>
        <v>2803530</v>
      </c>
      <c r="M20" s="14"/>
      <c r="N20" s="14"/>
      <c r="O20" s="1"/>
      <c r="P20" s="2"/>
    </row>
    <row r="21" spans="1:16" ht="15.75" customHeight="1">
      <c r="A21" s="87"/>
      <c r="B21" s="87"/>
      <c r="C21" s="87"/>
      <c r="D21" s="87"/>
      <c r="E21" s="87"/>
      <c r="F21" s="67"/>
      <c r="G21" s="67"/>
      <c r="H21" s="67"/>
      <c r="I21" s="67"/>
      <c r="J21" s="74"/>
      <c r="K21" s="5" t="s">
        <v>7</v>
      </c>
      <c r="L21" s="21">
        <f>L24+L27</f>
        <v>2747456.3</v>
      </c>
      <c r="M21" s="14"/>
      <c r="N21" s="14"/>
      <c r="O21" s="1"/>
      <c r="P21" s="2"/>
    </row>
    <row r="22" spans="1:16" ht="21" customHeight="1">
      <c r="A22" s="87"/>
      <c r="B22" s="87"/>
      <c r="C22" s="87"/>
      <c r="D22" s="87"/>
      <c r="E22" s="87"/>
      <c r="F22" s="67"/>
      <c r="G22" s="67"/>
      <c r="H22" s="67"/>
      <c r="I22" s="67"/>
      <c r="J22" s="74"/>
      <c r="K22" s="5" t="s">
        <v>8</v>
      </c>
      <c r="L22" s="21">
        <f>L25+L28</f>
        <v>56073.7</v>
      </c>
      <c r="M22" s="14"/>
      <c r="N22" s="14"/>
      <c r="O22" s="1"/>
      <c r="P22" s="2"/>
    </row>
    <row r="23" spans="1:16" ht="21" customHeight="1">
      <c r="A23" s="31" t="s">
        <v>27</v>
      </c>
      <c r="B23" s="31"/>
      <c r="C23" s="31"/>
      <c r="D23" s="31"/>
      <c r="E23" s="31"/>
      <c r="F23" s="25" t="s">
        <v>10</v>
      </c>
      <c r="G23" s="25"/>
      <c r="H23" s="25"/>
      <c r="I23" s="25" t="s">
        <v>11</v>
      </c>
      <c r="J23" s="45">
        <v>364</v>
      </c>
      <c r="K23" s="4" t="s">
        <v>9</v>
      </c>
      <c r="L23" s="20">
        <f>L24+L25</f>
        <v>1684720</v>
      </c>
      <c r="M23" s="14"/>
      <c r="N23" s="14"/>
      <c r="O23" s="1"/>
      <c r="P23" s="2"/>
    </row>
    <row r="24" spans="1:16" ht="21" customHeight="1">
      <c r="A24" s="32"/>
      <c r="B24" s="32"/>
      <c r="C24" s="32"/>
      <c r="D24" s="32"/>
      <c r="E24" s="32"/>
      <c r="F24" s="25"/>
      <c r="G24" s="25"/>
      <c r="H24" s="25"/>
      <c r="I24" s="25"/>
      <c r="J24" s="46"/>
      <c r="K24" s="4" t="s">
        <v>7</v>
      </c>
      <c r="L24" s="20">
        <v>1651023.73</v>
      </c>
      <c r="M24" s="14"/>
      <c r="N24" s="14"/>
      <c r="O24" s="1"/>
      <c r="P24" s="2"/>
    </row>
    <row r="25" spans="1:16" ht="21" customHeight="1">
      <c r="A25" s="32"/>
      <c r="B25" s="32"/>
      <c r="C25" s="32"/>
      <c r="D25" s="32"/>
      <c r="E25" s="32"/>
      <c r="F25" s="25"/>
      <c r="G25" s="25"/>
      <c r="H25" s="25"/>
      <c r="I25" s="25"/>
      <c r="J25" s="46"/>
      <c r="K25" s="4" t="s">
        <v>8</v>
      </c>
      <c r="L25" s="20">
        <v>33696.27</v>
      </c>
      <c r="M25" s="14"/>
      <c r="N25" s="23"/>
      <c r="O25" s="1"/>
      <c r="P25" s="2"/>
    </row>
    <row r="26" spans="1:16" ht="16.5" customHeight="1">
      <c r="A26" s="31" t="s">
        <v>28</v>
      </c>
      <c r="B26" s="31"/>
      <c r="C26" s="31"/>
      <c r="D26" s="31"/>
      <c r="E26" s="31"/>
      <c r="F26" s="25" t="s">
        <v>10</v>
      </c>
      <c r="G26" s="25"/>
      <c r="H26" s="25"/>
      <c r="I26" s="25" t="s">
        <v>11</v>
      </c>
      <c r="J26" s="45">
        <v>106</v>
      </c>
      <c r="K26" s="4" t="s">
        <v>9</v>
      </c>
      <c r="L26" s="20">
        <f>L27+L28</f>
        <v>1118810</v>
      </c>
      <c r="M26" s="14"/>
      <c r="N26" s="14"/>
      <c r="O26" s="1"/>
      <c r="P26" s="2"/>
    </row>
    <row r="27" spans="1:16" ht="16.5" customHeight="1">
      <c r="A27" s="32"/>
      <c r="B27" s="32"/>
      <c r="C27" s="32"/>
      <c r="D27" s="32"/>
      <c r="E27" s="32"/>
      <c r="F27" s="25"/>
      <c r="G27" s="25"/>
      <c r="H27" s="25"/>
      <c r="I27" s="25"/>
      <c r="J27" s="46"/>
      <c r="K27" s="4" t="s">
        <v>7</v>
      </c>
      <c r="L27" s="20">
        <v>1096432.57</v>
      </c>
      <c r="M27" s="14"/>
      <c r="N27" s="14"/>
      <c r="O27" s="1"/>
      <c r="P27" s="2"/>
    </row>
    <row r="28" spans="1:16" ht="18" customHeight="1">
      <c r="A28" s="32"/>
      <c r="B28" s="32"/>
      <c r="C28" s="32"/>
      <c r="D28" s="32"/>
      <c r="E28" s="32"/>
      <c r="F28" s="25"/>
      <c r="G28" s="25"/>
      <c r="H28" s="25"/>
      <c r="I28" s="25"/>
      <c r="J28" s="46"/>
      <c r="K28" s="4" t="s">
        <v>8</v>
      </c>
      <c r="L28" s="20">
        <v>22377.43</v>
      </c>
      <c r="M28" s="14"/>
      <c r="N28" s="14"/>
      <c r="O28" s="1"/>
      <c r="P28" s="2"/>
    </row>
    <row r="29" spans="1:16" ht="15" customHeight="1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5" t="s">
        <v>6</v>
      </c>
      <c r="L29" s="21">
        <f>L30+L31</f>
        <v>4719240</v>
      </c>
      <c r="M29" s="13"/>
      <c r="N29" s="13"/>
      <c r="O29" s="1"/>
      <c r="P29" s="2"/>
    </row>
    <row r="30" spans="1:16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5" t="s">
        <v>7</v>
      </c>
      <c r="L30" s="21">
        <f>L18+L21</f>
        <v>4624850</v>
      </c>
      <c r="M30" s="13"/>
      <c r="N30" s="13"/>
      <c r="O30" s="1"/>
      <c r="P30" s="2"/>
    </row>
    <row r="31" spans="1:16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5" t="s">
        <v>8</v>
      </c>
      <c r="L31" s="21">
        <f>L19+L22</f>
        <v>94390</v>
      </c>
      <c r="M31" s="13"/>
      <c r="N31" s="13"/>
      <c r="O31" s="1"/>
      <c r="P31" s="2"/>
    </row>
    <row r="32" spans="1:16" ht="41.25" customHeight="1">
      <c r="A32" s="59" t="s">
        <v>32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13"/>
      <c r="N32" s="13"/>
      <c r="O32" s="1"/>
      <c r="P32" s="2"/>
    </row>
    <row r="33" spans="1:16" ht="31.5" customHeight="1">
      <c r="A33" s="31" t="s">
        <v>33</v>
      </c>
      <c r="B33" s="31"/>
      <c r="C33" s="31"/>
      <c r="D33" s="31"/>
      <c r="E33" s="31"/>
      <c r="F33" s="25" t="s">
        <v>34</v>
      </c>
      <c r="G33" s="25"/>
      <c r="H33" s="25"/>
      <c r="I33" s="25" t="s">
        <v>14</v>
      </c>
      <c r="J33" s="45">
        <v>2</v>
      </c>
      <c r="K33" s="4" t="s">
        <v>9</v>
      </c>
      <c r="L33" s="20">
        <f>L34+L35</f>
        <v>144000</v>
      </c>
      <c r="M33" s="13"/>
      <c r="N33" s="13"/>
      <c r="O33" s="1"/>
      <c r="P33" s="2"/>
    </row>
    <row r="34" spans="1:16" ht="31.5" customHeight="1">
      <c r="A34" s="32"/>
      <c r="B34" s="32"/>
      <c r="C34" s="32"/>
      <c r="D34" s="32"/>
      <c r="E34" s="32"/>
      <c r="F34" s="25"/>
      <c r="G34" s="25"/>
      <c r="H34" s="25"/>
      <c r="I34" s="25"/>
      <c r="J34" s="46"/>
      <c r="K34" s="4" t="s">
        <v>7</v>
      </c>
      <c r="L34" s="20">
        <v>100000</v>
      </c>
      <c r="M34" s="13"/>
      <c r="N34" s="13"/>
      <c r="O34" s="1"/>
      <c r="P34" s="2"/>
    </row>
    <row r="35" spans="1:16" ht="31.5" customHeight="1">
      <c r="A35" s="32"/>
      <c r="B35" s="32"/>
      <c r="C35" s="32"/>
      <c r="D35" s="32"/>
      <c r="E35" s="32"/>
      <c r="F35" s="25"/>
      <c r="G35" s="25"/>
      <c r="H35" s="25"/>
      <c r="I35" s="25"/>
      <c r="J35" s="46"/>
      <c r="K35" s="4" t="s">
        <v>8</v>
      </c>
      <c r="L35" s="20">
        <v>44000</v>
      </c>
      <c r="M35" s="13"/>
      <c r="N35" s="13"/>
      <c r="O35" s="1"/>
      <c r="P35" s="2"/>
    </row>
    <row r="36" spans="1:16" ht="31.5" customHeight="1">
      <c r="A36" s="42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13"/>
      <c r="N36" s="13"/>
      <c r="O36" s="1"/>
      <c r="P36" s="2"/>
    </row>
    <row r="37" spans="1:16" ht="22.5" customHeight="1">
      <c r="A37" s="31" t="s">
        <v>36</v>
      </c>
      <c r="B37" s="31"/>
      <c r="C37" s="31"/>
      <c r="D37" s="31"/>
      <c r="E37" s="31"/>
      <c r="F37" s="25" t="s">
        <v>10</v>
      </c>
      <c r="G37" s="25"/>
      <c r="H37" s="25"/>
      <c r="I37" s="25" t="s">
        <v>14</v>
      </c>
      <c r="J37" s="45">
        <v>1</v>
      </c>
      <c r="K37" s="4" t="s">
        <v>9</v>
      </c>
      <c r="L37" s="20">
        <f>L38+L39</f>
        <v>1500000</v>
      </c>
      <c r="M37" s="13"/>
      <c r="N37" s="13"/>
      <c r="O37" s="1"/>
      <c r="P37" s="2"/>
    </row>
    <row r="38" spans="1:16" ht="22.5" customHeight="1">
      <c r="A38" s="32"/>
      <c r="B38" s="32"/>
      <c r="C38" s="32"/>
      <c r="D38" s="32"/>
      <c r="E38" s="32"/>
      <c r="F38" s="25"/>
      <c r="G38" s="25"/>
      <c r="H38" s="25"/>
      <c r="I38" s="25"/>
      <c r="J38" s="46"/>
      <c r="K38" s="4" t="s">
        <v>7</v>
      </c>
      <c r="L38" s="20">
        <v>0</v>
      </c>
      <c r="M38" s="13"/>
      <c r="N38" s="13"/>
      <c r="O38" s="1"/>
      <c r="P38" s="2"/>
    </row>
    <row r="39" spans="1:16" ht="22.5" customHeight="1">
      <c r="A39" s="32"/>
      <c r="B39" s="32"/>
      <c r="C39" s="32"/>
      <c r="D39" s="32"/>
      <c r="E39" s="32"/>
      <c r="F39" s="25"/>
      <c r="G39" s="25"/>
      <c r="H39" s="25"/>
      <c r="I39" s="25"/>
      <c r="J39" s="46"/>
      <c r="K39" s="4" t="s">
        <v>8</v>
      </c>
      <c r="L39" s="20">
        <v>1500000</v>
      </c>
      <c r="M39" s="13"/>
      <c r="N39" s="13"/>
      <c r="O39" s="1"/>
      <c r="P39" s="2"/>
    </row>
    <row r="40" spans="1:16" ht="27.75" customHeight="1">
      <c r="A40" s="42" t="s">
        <v>56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13"/>
      <c r="N40" s="13"/>
      <c r="O40" s="1"/>
      <c r="P40" s="2"/>
    </row>
    <row r="41" spans="1:16" ht="22.5" customHeight="1">
      <c r="A41" s="31" t="s">
        <v>57</v>
      </c>
      <c r="B41" s="31"/>
      <c r="C41" s="31"/>
      <c r="D41" s="31"/>
      <c r="E41" s="31"/>
      <c r="F41" s="25" t="s">
        <v>10</v>
      </c>
      <c r="G41" s="25"/>
      <c r="H41" s="25"/>
      <c r="I41" s="25" t="s">
        <v>14</v>
      </c>
      <c r="J41" s="45">
        <v>1</v>
      </c>
      <c r="K41" s="4" t="s">
        <v>9</v>
      </c>
      <c r="L41" s="20">
        <f>L42+L43</f>
        <v>2000000</v>
      </c>
      <c r="M41" s="13"/>
      <c r="N41" s="13"/>
      <c r="O41" s="1"/>
      <c r="P41" s="2"/>
    </row>
    <row r="42" spans="1:16" ht="22.5" customHeight="1">
      <c r="A42" s="32"/>
      <c r="B42" s="32"/>
      <c r="C42" s="32"/>
      <c r="D42" s="32"/>
      <c r="E42" s="32"/>
      <c r="F42" s="25"/>
      <c r="G42" s="25"/>
      <c r="H42" s="25"/>
      <c r="I42" s="25"/>
      <c r="J42" s="46"/>
      <c r="K42" s="4" t="s">
        <v>7</v>
      </c>
      <c r="L42" s="20">
        <v>2000000</v>
      </c>
      <c r="M42" s="13"/>
      <c r="N42" s="13"/>
      <c r="O42" s="1"/>
      <c r="P42" s="2"/>
    </row>
    <row r="43" spans="1:16" ht="22.5" customHeight="1">
      <c r="A43" s="32"/>
      <c r="B43" s="32"/>
      <c r="C43" s="32"/>
      <c r="D43" s="32"/>
      <c r="E43" s="32"/>
      <c r="F43" s="25"/>
      <c r="G43" s="25"/>
      <c r="H43" s="25"/>
      <c r="I43" s="25"/>
      <c r="J43" s="46"/>
      <c r="K43" s="4" t="s">
        <v>8</v>
      </c>
      <c r="L43" s="20">
        <v>0</v>
      </c>
      <c r="M43" s="13"/>
      <c r="N43" s="13"/>
      <c r="O43" s="1"/>
      <c r="P43" s="2"/>
    </row>
    <row r="44" spans="1:16" ht="19.5" customHeight="1">
      <c r="A44" s="27" t="s">
        <v>12</v>
      </c>
      <c r="B44" s="27"/>
      <c r="C44" s="27"/>
      <c r="D44" s="27"/>
      <c r="E44" s="27"/>
      <c r="F44" s="27"/>
      <c r="G44" s="27"/>
      <c r="H44" s="27"/>
      <c r="I44" s="27"/>
      <c r="J44" s="27"/>
      <c r="K44" s="5" t="s">
        <v>6</v>
      </c>
      <c r="L44" s="21">
        <f>L45+L46</f>
        <v>8363240</v>
      </c>
      <c r="M44" s="13"/>
      <c r="N44" s="13"/>
      <c r="O44" s="1"/>
      <c r="P44" s="2"/>
    </row>
    <row r="45" spans="1:16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5" t="s">
        <v>7</v>
      </c>
      <c r="L45" s="21">
        <f>L30+L34+L38+L42</f>
        <v>6724850</v>
      </c>
      <c r="M45" s="13"/>
      <c r="N45" s="13"/>
      <c r="O45" s="1"/>
      <c r="P45" s="2"/>
    </row>
    <row r="46" spans="1:16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5" t="s">
        <v>8</v>
      </c>
      <c r="L46" s="21">
        <f>L31+L35+L39+L43</f>
        <v>1638390</v>
      </c>
      <c r="M46" s="13"/>
      <c r="N46" s="13"/>
      <c r="O46" s="1"/>
      <c r="P46" s="2"/>
    </row>
    <row r="47" spans="1:16" ht="15" customHeight="1">
      <c r="A47" s="27" t="s">
        <v>20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3" t="s">
        <v>26</v>
      </c>
      <c r="N47" s="13"/>
      <c r="O47" s="1"/>
      <c r="P47" s="2"/>
    </row>
    <row r="48" spans="1:16" ht="15" customHeight="1">
      <c r="A48" s="33" t="s">
        <v>38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13"/>
      <c r="N48" s="13"/>
      <c r="O48" s="1"/>
      <c r="P48" s="2"/>
    </row>
    <row r="49" spans="1:16" ht="1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  <c r="M49" s="13"/>
      <c r="N49" s="13"/>
      <c r="O49" s="1"/>
      <c r="P49" s="2"/>
    </row>
    <row r="50" spans="1:16" ht="1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13"/>
      <c r="N50" s="13"/>
      <c r="O50" s="1"/>
      <c r="P50" s="2"/>
    </row>
    <row r="51" spans="1:16" ht="15" customHeight="1">
      <c r="A51" s="31" t="s">
        <v>39</v>
      </c>
      <c r="B51" s="32"/>
      <c r="C51" s="32"/>
      <c r="D51" s="32"/>
      <c r="E51" s="32"/>
      <c r="F51" s="25" t="s">
        <v>10</v>
      </c>
      <c r="G51" s="25"/>
      <c r="H51" s="25"/>
      <c r="I51" s="26" t="s">
        <v>14</v>
      </c>
      <c r="J51" s="26">
        <v>1</v>
      </c>
      <c r="K51" s="4" t="s">
        <v>9</v>
      </c>
      <c r="L51" s="20">
        <f>L52+L53</f>
        <v>10244898</v>
      </c>
      <c r="M51" s="13"/>
      <c r="N51" s="13"/>
      <c r="O51" s="1"/>
      <c r="P51" s="2"/>
    </row>
    <row r="52" spans="1:16" ht="15" customHeight="1">
      <c r="A52" s="32"/>
      <c r="B52" s="32"/>
      <c r="C52" s="32"/>
      <c r="D52" s="32"/>
      <c r="E52" s="32"/>
      <c r="F52" s="25"/>
      <c r="G52" s="25"/>
      <c r="H52" s="25"/>
      <c r="I52" s="26"/>
      <c r="J52" s="26"/>
      <c r="K52" s="4" t="s">
        <v>7</v>
      </c>
      <c r="L52" s="20">
        <v>10000000</v>
      </c>
      <c r="M52" s="13"/>
      <c r="N52" s="13"/>
      <c r="O52" s="1"/>
      <c r="P52" s="2"/>
    </row>
    <row r="53" spans="1:16" ht="15" customHeight="1">
      <c r="A53" s="32"/>
      <c r="B53" s="32"/>
      <c r="C53" s="32"/>
      <c r="D53" s="32"/>
      <c r="E53" s="32"/>
      <c r="F53" s="25"/>
      <c r="G53" s="25"/>
      <c r="H53" s="25"/>
      <c r="I53" s="26"/>
      <c r="J53" s="26"/>
      <c r="K53" s="4" t="s">
        <v>8</v>
      </c>
      <c r="L53" s="20">
        <v>244898</v>
      </c>
      <c r="M53" s="13"/>
      <c r="N53" s="13"/>
      <c r="O53" s="1"/>
      <c r="P53" s="2"/>
    </row>
    <row r="54" spans="1:16" ht="18" customHeight="1">
      <c r="A54" s="33" t="s">
        <v>37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/>
      <c r="M54" s="13"/>
      <c r="N54" s="13"/>
      <c r="O54" s="1"/>
      <c r="P54" s="2"/>
    </row>
    <row r="55" spans="1:16" ht="9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  <c r="M55" s="13"/>
      <c r="N55" s="13"/>
      <c r="O55" s="1"/>
      <c r="P55" s="2"/>
    </row>
    <row r="56" spans="1:16" ht="2.25" customHeight="1" hidden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13"/>
      <c r="N56" s="13"/>
      <c r="O56" s="1"/>
      <c r="P56" s="2"/>
    </row>
    <row r="57" spans="1:16" ht="15" customHeight="1">
      <c r="A57" s="31" t="s">
        <v>25</v>
      </c>
      <c r="B57" s="65"/>
      <c r="C57" s="65"/>
      <c r="D57" s="65"/>
      <c r="E57" s="65"/>
      <c r="F57" s="25" t="s">
        <v>10</v>
      </c>
      <c r="G57" s="25"/>
      <c r="H57" s="25"/>
      <c r="I57" s="26" t="s">
        <v>14</v>
      </c>
      <c r="J57" s="26">
        <v>1</v>
      </c>
      <c r="K57" s="4" t="s">
        <v>9</v>
      </c>
      <c r="L57" s="20">
        <f>L58+L59</f>
        <v>621429</v>
      </c>
      <c r="M57" s="13"/>
      <c r="N57" s="13"/>
      <c r="O57" s="1"/>
      <c r="P57" s="2"/>
    </row>
    <row r="58" spans="1:16" ht="18" customHeight="1">
      <c r="A58" s="65"/>
      <c r="B58" s="65"/>
      <c r="C58" s="65"/>
      <c r="D58" s="65"/>
      <c r="E58" s="65"/>
      <c r="F58" s="25"/>
      <c r="G58" s="25"/>
      <c r="H58" s="25"/>
      <c r="I58" s="26"/>
      <c r="J58" s="26"/>
      <c r="K58" s="4" t="s">
        <v>7</v>
      </c>
      <c r="L58" s="20">
        <v>609000</v>
      </c>
      <c r="M58" s="13"/>
      <c r="N58" s="13"/>
      <c r="O58" s="1"/>
      <c r="P58" s="2"/>
    </row>
    <row r="59" spans="1:16" ht="22.5" customHeight="1">
      <c r="A59" s="65"/>
      <c r="B59" s="65"/>
      <c r="C59" s="65"/>
      <c r="D59" s="65"/>
      <c r="E59" s="65"/>
      <c r="F59" s="25"/>
      <c r="G59" s="25"/>
      <c r="H59" s="25"/>
      <c r="I59" s="26"/>
      <c r="J59" s="26"/>
      <c r="K59" s="4" t="s">
        <v>8</v>
      </c>
      <c r="L59" s="20">
        <v>12429</v>
      </c>
      <c r="M59" s="13"/>
      <c r="N59" s="13"/>
      <c r="O59" s="1"/>
      <c r="P59" s="2"/>
    </row>
    <row r="60" spans="1:16" ht="15" customHeight="1">
      <c r="A60" s="27" t="s">
        <v>21</v>
      </c>
      <c r="B60" s="27"/>
      <c r="C60" s="27"/>
      <c r="D60" s="27"/>
      <c r="E60" s="27"/>
      <c r="F60" s="27"/>
      <c r="G60" s="27"/>
      <c r="H60" s="27"/>
      <c r="I60" s="27"/>
      <c r="J60" s="27"/>
      <c r="K60" s="5" t="s">
        <v>6</v>
      </c>
      <c r="L60" s="21">
        <f>L61+L62</f>
        <v>10866327</v>
      </c>
      <c r="M60" s="13"/>
      <c r="N60" s="13"/>
      <c r="O60" s="1"/>
      <c r="P60" s="2"/>
    </row>
    <row r="61" spans="1:16" ht="1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5" t="s">
        <v>7</v>
      </c>
      <c r="L61" s="21">
        <f>L52+L58</f>
        <v>10609000</v>
      </c>
      <c r="M61" s="13"/>
      <c r="N61" s="13"/>
      <c r="O61" s="1"/>
      <c r="P61" s="2"/>
    </row>
    <row r="62" spans="1:16" ht="1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5" t="s">
        <v>8</v>
      </c>
      <c r="L62" s="21">
        <f>L53+L59</f>
        <v>257327</v>
      </c>
      <c r="M62" s="13"/>
      <c r="N62" s="13"/>
      <c r="O62" s="1"/>
      <c r="P62" s="2"/>
    </row>
    <row r="63" spans="1:16" ht="15" customHeight="1">
      <c r="A63" s="27" t="s">
        <v>40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3"/>
      <c r="N63" s="13"/>
      <c r="O63" s="1"/>
      <c r="P63" s="2"/>
    </row>
    <row r="64" spans="1:16" ht="36.75" customHeight="1">
      <c r="A64" s="59" t="s">
        <v>41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13"/>
      <c r="N64" s="13"/>
      <c r="O64" s="1"/>
      <c r="P64" s="2"/>
    </row>
    <row r="65" spans="1:16" ht="22.5" customHeight="1">
      <c r="A65" s="31" t="s">
        <v>42</v>
      </c>
      <c r="B65" s="32"/>
      <c r="C65" s="32"/>
      <c r="D65" s="32"/>
      <c r="E65" s="32"/>
      <c r="F65" s="25" t="s">
        <v>10</v>
      </c>
      <c r="G65" s="25"/>
      <c r="H65" s="25"/>
      <c r="I65" s="26" t="s">
        <v>14</v>
      </c>
      <c r="J65" s="26">
        <v>1</v>
      </c>
      <c r="K65" s="4" t="s">
        <v>9</v>
      </c>
      <c r="L65" s="20">
        <f>L66+L67</f>
        <v>4500000</v>
      </c>
      <c r="M65" s="13"/>
      <c r="N65" s="13"/>
      <c r="O65" s="1"/>
      <c r="P65" s="2"/>
    </row>
    <row r="66" spans="1:16" ht="22.5" customHeight="1">
      <c r="A66" s="32"/>
      <c r="B66" s="32"/>
      <c r="C66" s="32"/>
      <c r="D66" s="32"/>
      <c r="E66" s="32"/>
      <c r="F66" s="25"/>
      <c r="G66" s="25"/>
      <c r="H66" s="25"/>
      <c r="I66" s="26"/>
      <c r="J66" s="26"/>
      <c r="K66" s="4" t="s">
        <v>7</v>
      </c>
      <c r="L66" s="20">
        <v>0</v>
      </c>
      <c r="M66" s="13"/>
      <c r="N66" s="13"/>
      <c r="O66" s="1"/>
      <c r="P66" s="2"/>
    </row>
    <row r="67" spans="1:16" ht="22.5" customHeight="1">
      <c r="A67" s="32"/>
      <c r="B67" s="32"/>
      <c r="C67" s="32"/>
      <c r="D67" s="32"/>
      <c r="E67" s="32"/>
      <c r="F67" s="25"/>
      <c r="G67" s="25"/>
      <c r="H67" s="25"/>
      <c r="I67" s="26"/>
      <c r="J67" s="26"/>
      <c r="K67" s="4" t="s">
        <v>8</v>
      </c>
      <c r="L67" s="20">
        <v>4500000</v>
      </c>
      <c r="M67" s="13"/>
      <c r="N67" s="13"/>
      <c r="O67" s="1"/>
      <c r="P67" s="2"/>
    </row>
    <row r="68" spans="1:16" ht="15" customHeight="1">
      <c r="A68" s="31" t="s">
        <v>43</v>
      </c>
      <c r="B68" s="32"/>
      <c r="C68" s="32"/>
      <c r="D68" s="32"/>
      <c r="E68" s="32"/>
      <c r="F68" s="25" t="s">
        <v>10</v>
      </c>
      <c r="G68" s="25"/>
      <c r="H68" s="25"/>
      <c r="I68" s="26" t="s">
        <v>14</v>
      </c>
      <c r="J68" s="26">
        <v>1</v>
      </c>
      <c r="K68" s="4" t="s">
        <v>9</v>
      </c>
      <c r="L68" s="20">
        <f>L69+L70</f>
        <v>4980000</v>
      </c>
      <c r="M68" s="13"/>
      <c r="N68" s="13"/>
      <c r="O68" s="1"/>
      <c r="P68" s="2"/>
    </row>
    <row r="69" spans="1:16" ht="15" customHeight="1">
      <c r="A69" s="32"/>
      <c r="B69" s="32"/>
      <c r="C69" s="32"/>
      <c r="D69" s="32"/>
      <c r="E69" s="32"/>
      <c r="F69" s="25"/>
      <c r="G69" s="25"/>
      <c r="H69" s="25"/>
      <c r="I69" s="26"/>
      <c r="J69" s="26"/>
      <c r="K69" s="4" t="s">
        <v>7</v>
      </c>
      <c r="L69" s="20">
        <v>0</v>
      </c>
      <c r="M69" s="13"/>
      <c r="N69" s="13"/>
      <c r="O69" s="1"/>
      <c r="P69" s="2"/>
    </row>
    <row r="70" spans="1:16" ht="15" customHeight="1">
      <c r="A70" s="32"/>
      <c r="B70" s="32"/>
      <c r="C70" s="32"/>
      <c r="D70" s="32"/>
      <c r="E70" s="32"/>
      <c r="F70" s="25"/>
      <c r="G70" s="25"/>
      <c r="H70" s="25"/>
      <c r="I70" s="26"/>
      <c r="J70" s="26"/>
      <c r="K70" s="4" t="s">
        <v>8</v>
      </c>
      <c r="L70" s="20">
        <v>4980000</v>
      </c>
      <c r="M70" s="13"/>
      <c r="N70" s="13"/>
      <c r="O70" s="1"/>
      <c r="P70" s="2"/>
    </row>
    <row r="71" spans="1:16" ht="15" customHeight="1">
      <c r="A71" s="47" t="s">
        <v>44</v>
      </c>
      <c r="B71" s="90"/>
      <c r="C71" s="90"/>
      <c r="D71" s="90"/>
      <c r="E71" s="90"/>
      <c r="F71" s="90"/>
      <c r="G71" s="90"/>
      <c r="H71" s="90"/>
      <c r="I71" s="90"/>
      <c r="J71" s="91"/>
      <c r="K71" s="4" t="s">
        <v>9</v>
      </c>
      <c r="L71" s="20">
        <f>L72+L73</f>
        <v>9480000</v>
      </c>
      <c r="M71" s="13"/>
      <c r="N71" s="13"/>
      <c r="O71" s="1"/>
      <c r="P71" s="2"/>
    </row>
    <row r="72" spans="1:16" ht="15" customHeight="1">
      <c r="A72" s="92"/>
      <c r="B72" s="93"/>
      <c r="C72" s="93"/>
      <c r="D72" s="93"/>
      <c r="E72" s="93"/>
      <c r="F72" s="93"/>
      <c r="G72" s="93"/>
      <c r="H72" s="93"/>
      <c r="I72" s="93"/>
      <c r="J72" s="94"/>
      <c r="K72" s="4" t="s">
        <v>7</v>
      </c>
      <c r="L72" s="20">
        <v>0</v>
      </c>
      <c r="M72" s="13"/>
      <c r="N72" s="13"/>
      <c r="O72" s="1"/>
      <c r="P72" s="2"/>
    </row>
    <row r="73" spans="1:16" ht="15" customHeight="1">
      <c r="A73" s="95"/>
      <c r="B73" s="96"/>
      <c r="C73" s="96"/>
      <c r="D73" s="96"/>
      <c r="E73" s="96"/>
      <c r="F73" s="96"/>
      <c r="G73" s="96"/>
      <c r="H73" s="96"/>
      <c r="I73" s="96"/>
      <c r="J73" s="97"/>
      <c r="K73" s="4" t="s">
        <v>8</v>
      </c>
      <c r="L73" s="20">
        <f>L70+L67</f>
        <v>9480000</v>
      </c>
      <c r="M73" s="13"/>
      <c r="N73" s="13"/>
      <c r="O73" s="1"/>
      <c r="P73" s="2"/>
    </row>
    <row r="74" spans="1:16" ht="15" customHeight="1">
      <c r="A74" s="28" t="s">
        <v>45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13"/>
      <c r="N74" s="13"/>
      <c r="O74" s="1"/>
      <c r="P74" s="2"/>
    </row>
    <row r="75" spans="1:16" ht="15" customHeight="1">
      <c r="A75" s="31" t="s">
        <v>46</v>
      </c>
      <c r="B75" s="32"/>
      <c r="C75" s="32"/>
      <c r="D75" s="32"/>
      <c r="E75" s="32"/>
      <c r="F75" s="25" t="s">
        <v>10</v>
      </c>
      <c r="G75" s="25"/>
      <c r="H75" s="25"/>
      <c r="I75" s="26" t="s">
        <v>14</v>
      </c>
      <c r="J75" s="26">
        <v>1</v>
      </c>
      <c r="K75" s="4" t="s">
        <v>9</v>
      </c>
      <c r="L75" s="20">
        <f>L76+L77</f>
        <v>4000000</v>
      </c>
      <c r="M75" s="13"/>
      <c r="N75" s="13"/>
      <c r="O75" s="1"/>
      <c r="P75" s="2"/>
    </row>
    <row r="76" spans="1:16" ht="15" customHeight="1">
      <c r="A76" s="32"/>
      <c r="B76" s="32"/>
      <c r="C76" s="32"/>
      <c r="D76" s="32"/>
      <c r="E76" s="32"/>
      <c r="F76" s="25"/>
      <c r="G76" s="25"/>
      <c r="H76" s="25"/>
      <c r="I76" s="26"/>
      <c r="J76" s="26"/>
      <c r="K76" s="4" t="s">
        <v>7</v>
      </c>
      <c r="L76" s="20">
        <v>0</v>
      </c>
      <c r="M76" s="13"/>
      <c r="N76" s="13"/>
      <c r="O76" s="1"/>
      <c r="P76" s="2"/>
    </row>
    <row r="77" spans="1:16" ht="15" customHeight="1">
      <c r="A77" s="32"/>
      <c r="B77" s="32"/>
      <c r="C77" s="32"/>
      <c r="D77" s="32"/>
      <c r="E77" s="32"/>
      <c r="F77" s="25"/>
      <c r="G77" s="25"/>
      <c r="H77" s="25"/>
      <c r="I77" s="26"/>
      <c r="J77" s="26"/>
      <c r="K77" s="4" t="s">
        <v>8</v>
      </c>
      <c r="L77" s="20">
        <v>4000000</v>
      </c>
      <c r="M77" s="13"/>
      <c r="N77" s="13"/>
      <c r="O77" s="1"/>
      <c r="P77" s="2"/>
    </row>
    <row r="78" spans="1:16" ht="15" customHeight="1">
      <c r="A78" s="28" t="s">
        <v>48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  <c r="M78" s="13"/>
      <c r="N78" s="13"/>
      <c r="O78" s="1"/>
      <c r="P78" s="2"/>
    </row>
    <row r="79" spans="1:16" ht="15" customHeight="1">
      <c r="A79" s="31" t="s">
        <v>47</v>
      </c>
      <c r="B79" s="32"/>
      <c r="C79" s="32"/>
      <c r="D79" s="32"/>
      <c r="E79" s="32"/>
      <c r="F79" s="25" t="s">
        <v>10</v>
      </c>
      <c r="G79" s="25"/>
      <c r="H79" s="25"/>
      <c r="I79" s="26" t="s">
        <v>14</v>
      </c>
      <c r="J79" s="26">
        <v>1</v>
      </c>
      <c r="K79" s="4" t="s">
        <v>9</v>
      </c>
      <c r="L79" s="20">
        <f>L80+L81</f>
        <v>2384500</v>
      </c>
      <c r="M79" s="13"/>
      <c r="N79" s="13"/>
      <c r="O79" s="1"/>
      <c r="P79" s="2"/>
    </row>
    <row r="80" spans="1:16" ht="15" customHeight="1">
      <c r="A80" s="32"/>
      <c r="B80" s="32"/>
      <c r="C80" s="32"/>
      <c r="D80" s="32"/>
      <c r="E80" s="32"/>
      <c r="F80" s="25"/>
      <c r="G80" s="25"/>
      <c r="H80" s="25"/>
      <c r="I80" s="26"/>
      <c r="J80" s="26"/>
      <c r="K80" s="4" t="s">
        <v>7</v>
      </c>
      <c r="L80" s="20">
        <v>0</v>
      </c>
      <c r="M80" s="13"/>
      <c r="N80" s="13"/>
      <c r="O80" s="1"/>
      <c r="P80" s="2"/>
    </row>
    <row r="81" spans="1:16" ht="15" customHeight="1">
      <c r="A81" s="32"/>
      <c r="B81" s="32"/>
      <c r="C81" s="32"/>
      <c r="D81" s="32"/>
      <c r="E81" s="32"/>
      <c r="F81" s="25"/>
      <c r="G81" s="25"/>
      <c r="H81" s="25"/>
      <c r="I81" s="26"/>
      <c r="J81" s="26"/>
      <c r="K81" s="4" t="s">
        <v>8</v>
      </c>
      <c r="L81" s="20">
        <v>2384500</v>
      </c>
      <c r="M81" s="13"/>
      <c r="N81" s="13"/>
      <c r="O81" s="1"/>
      <c r="P81" s="2"/>
    </row>
    <row r="82" spans="1:16" ht="37.5" customHeight="1">
      <c r="A82" s="28" t="s">
        <v>49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/>
      <c r="M82" s="13"/>
      <c r="N82" s="13"/>
      <c r="O82" s="1"/>
      <c r="P82" s="2"/>
    </row>
    <row r="83" spans="1:16" ht="21" customHeight="1">
      <c r="A83" s="31" t="s">
        <v>50</v>
      </c>
      <c r="B83" s="32"/>
      <c r="C83" s="32"/>
      <c r="D83" s="32"/>
      <c r="E83" s="32"/>
      <c r="F83" s="25" t="s">
        <v>10</v>
      </c>
      <c r="G83" s="25"/>
      <c r="H83" s="25"/>
      <c r="I83" s="26" t="s">
        <v>14</v>
      </c>
      <c r="J83" s="26">
        <v>1</v>
      </c>
      <c r="K83" s="4" t="s">
        <v>9</v>
      </c>
      <c r="L83" s="20">
        <f>L84+L85</f>
        <v>3248160</v>
      </c>
      <c r="M83" s="13"/>
      <c r="N83" s="13"/>
      <c r="O83" s="1"/>
      <c r="P83" s="2"/>
    </row>
    <row r="84" spans="1:16" ht="21" customHeight="1">
      <c r="A84" s="32"/>
      <c r="B84" s="32"/>
      <c r="C84" s="32"/>
      <c r="D84" s="32"/>
      <c r="E84" s="32"/>
      <c r="F84" s="25"/>
      <c r="G84" s="25"/>
      <c r="H84" s="25"/>
      <c r="I84" s="26"/>
      <c r="J84" s="26"/>
      <c r="K84" s="4" t="s">
        <v>7</v>
      </c>
      <c r="L84" s="20">
        <v>529100</v>
      </c>
      <c r="M84" s="13"/>
      <c r="N84" s="13"/>
      <c r="O84" s="1"/>
      <c r="P84" s="2"/>
    </row>
    <row r="85" spans="1:16" ht="21" customHeight="1">
      <c r="A85" s="32"/>
      <c r="B85" s="32"/>
      <c r="C85" s="32"/>
      <c r="D85" s="32"/>
      <c r="E85" s="32"/>
      <c r="F85" s="25"/>
      <c r="G85" s="25"/>
      <c r="H85" s="25"/>
      <c r="I85" s="26"/>
      <c r="J85" s="26"/>
      <c r="K85" s="4" t="s">
        <v>8</v>
      </c>
      <c r="L85" s="20">
        <v>2719060</v>
      </c>
      <c r="M85" s="13"/>
      <c r="N85" s="13"/>
      <c r="O85" s="1"/>
      <c r="P85" s="2"/>
    </row>
    <row r="86" spans="1:16" ht="21.75" customHeight="1">
      <c r="A86" s="28" t="s">
        <v>51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/>
      <c r="M86" s="13"/>
      <c r="N86" s="13"/>
      <c r="O86" s="1"/>
      <c r="P86" s="2"/>
    </row>
    <row r="87" spans="1:16" ht="21.75" customHeight="1">
      <c r="A87" s="31" t="s">
        <v>52</v>
      </c>
      <c r="B87" s="32"/>
      <c r="C87" s="32"/>
      <c r="D87" s="32"/>
      <c r="E87" s="32"/>
      <c r="F87" s="25" t="s">
        <v>10</v>
      </c>
      <c r="G87" s="25"/>
      <c r="H87" s="25"/>
      <c r="I87" s="26" t="s">
        <v>14</v>
      </c>
      <c r="J87" s="26">
        <v>1</v>
      </c>
      <c r="K87" s="4" t="s">
        <v>9</v>
      </c>
      <c r="L87" s="20">
        <f>L88+L89</f>
        <v>992607</v>
      </c>
      <c r="M87" s="13"/>
      <c r="N87" s="13"/>
      <c r="O87" s="1"/>
      <c r="P87" s="2"/>
    </row>
    <row r="88" spans="1:16" ht="21.75" customHeight="1">
      <c r="A88" s="32"/>
      <c r="B88" s="32"/>
      <c r="C88" s="32"/>
      <c r="D88" s="32"/>
      <c r="E88" s="32"/>
      <c r="F88" s="25"/>
      <c r="G88" s="25"/>
      <c r="H88" s="25"/>
      <c r="I88" s="26"/>
      <c r="J88" s="26"/>
      <c r="K88" s="4" t="s">
        <v>7</v>
      </c>
      <c r="L88" s="20">
        <v>0</v>
      </c>
      <c r="M88" s="13"/>
      <c r="N88" s="13"/>
      <c r="O88" s="1"/>
      <c r="P88" s="2"/>
    </row>
    <row r="89" spans="1:16" ht="21.75" customHeight="1">
      <c r="A89" s="32"/>
      <c r="B89" s="32"/>
      <c r="C89" s="32"/>
      <c r="D89" s="32"/>
      <c r="E89" s="32"/>
      <c r="F89" s="25"/>
      <c r="G89" s="25"/>
      <c r="H89" s="25"/>
      <c r="I89" s="26"/>
      <c r="J89" s="26"/>
      <c r="K89" s="4" t="s">
        <v>8</v>
      </c>
      <c r="L89" s="20">
        <v>992607</v>
      </c>
      <c r="M89" s="13"/>
      <c r="N89" s="13"/>
      <c r="O89" s="1"/>
      <c r="P89" s="2"/>
    </row>
    <row r="90" spans="1:16" ht="21.75" customHeight="1">
      <c r="A90" s="31" t="s">
        <v>53</v>
      </c>
      <c r="B90" s="32"/>
      <c r="C90" s="32"/>
      <c r="D90" s="32"/>
      <c r="E90" s="32"/>
      <c r="F90" s="25" t="s">
        <v>10</v>
      </c>
      <c r="G90" s="25"/>
      <c r="H90" s="25"/>
      <c r="I90" s="26" t="s">
        <v>14</v>
      </c>
      <c r="J90" s="26">
        <v>1</v>
      </c>
      <c r="K90" s="4" t="s">
        <v>9</v>
      </c>
      <c r="L90" s="20">
        <f>L91+L92</f>
        <v>1045222</v>
      </c>
      <c r="M90" s="13"/>
      <c r="N90" s="13"/>
      <c r="O90" s="1"/>
      <c r="P90" s="2"/>
    </row>
    <row r="91" spans="1:16" ht="21.75" customHeight="1">
      <c r="A91" s="32"/>
      <c r="B91" s="32"/>
      <c r="C91" s="32"/>
      <c r="D91" s="32"/>
      <c r="E91" s="32"/>
      <c r="F91" s="25"/>
      <c r="G91" s="25"/>
      <c r="H91" s="25"/>
      <c r="I91" s="26"/>
      <c r="J91" s="26"/>
      <c r="K91" s="4" t="s">
        <v>7</v>
      </c>
      <c r="L91" s="20">
        <v>0</v>
      </c>
      <c r="M91" s="13"/>
      <c r="N91" s="13"/>
      <c r="O91" s="1"/>
      <c r="P91" s="2"/>
    </row>
    <row r="92" spans="1:16" ht="21.75" customHeight="1">
      <c r="A92" s="32"/>
      <c r="B92" s="32"/>
      <c r="C92" s="32"/>
      <c r="D92" s="32"/>
      <c r="E92" s="32"/>
      <c r="F92" s="25"/>
      <c r="G92" s="25"/>
      <c r="H92" s="25"/>
      <c r="I92" s="26"/>
      <c r="J92" s="26"/>
      <c r="K92" s="4" t="s">
        <v>8</v>
      </c>
      <c r="L92" s="20">
        <v>1045222</v>
      </c>
      <c r="M92" s="13"/>
      <c r="N92" s="13"/>
      <c r="O92" s="1"/>
      <c r="P92" s="2"/>
    </row>
    <row r="93" spans="1:16" ht="21.75" customHeight="1">
      <c r="A93" s="31" t="s">
        <v>54</v>
      </c>
      <c r="B93" s="32"/>
      <c r="C93" s="32"/>
      <c r="D93" s="32"/>
      <c r="E93" s="32"/>
      <c r="F93" s="25" t="s">
        <v>10</v>
      </c>
      <c r="G93" s="25"/>
      <c r="H93" s="25"/>
      <c r="I93" s="26" t="s">
        <v>14</v>
      </c>
      <c r="J93" s="26">
        <v>1</v>
      </c>
      <c r="K93" s="4" t="s">
        <v>9</v>
      </c>
      <c r="L93" s="20">
        <f>L94+L95</f>
        <v>1017020</v>
      </c>
      <c r="M93" s="13"/>
      <c r="N93" s="13"/>
      <c r="O93" s="1"/>
      <c r="P93" s="2"/>
    </row>
    <row r="94" spans="1:16" ht="21.75" customHeight="1">
      <c r="A94" s="32"/>
      <c r="B94" s="32"/>
      <c r="C94" s="32"/>
      <c r="D94" s="32"/>
      <c r="E94" s="32"/>
      <c r="F94" s="25"/>
      <c r="G94" s="25"/>
      <c r="H94" s="25"/>
      <c r="I94" s="26"/>
      <c r="J94" s="26"/>
      <c r="K94" s="4" t="s">
        <v>7</v>
      </c>
      <c r="L94" s="20">
        <v>0</v>
      </c>
      <c r="M94" s="13"/>
      <c r="N94" s="13"/>
      <c r="O94" s="1"/>
      <c r="P94" s="2"/>
    </row>
    <row r="95" spans="1:16" ht="21.75" customHeight="1">
      <c r="A95" s="32"/>
      <c r="B95" s="32"/>
      <c r="C95" s="32"/>
      <c r="D95" s="32"/>
      <c r="E95" s="32"/>
      <c r="F95" s="25"/>
      <c r="G95" s="25"/>
      <c r="H95" s="25"/>
      <c r="I95" s="26"/>
      <c r="J95" s="26"/>
      <c r="K95" s="4" t="s">
        <v>8</v>
      </c>
      <c r="L95" s="20">
        <v>1017020</v>
      </c>
      <c r="M95" s="13"/>
      <c r="N95" s="13"/>
      <c r="O95" s="1"/>
      <c r="P95" s="2"/>
    </row>
    <row r="96" spans="1:16" ht="21.75" customHeight="1">
      <c r="A96" s="27" t="s">
        <v>60</v>
      </c>
      <c r="B96" s="27"/>
      <c r="C96" s="27"/>
      <c r="D96" s="27"/>
      <c r="E96" s="27"/>
      <c r="F96" s="27"/>
      <c r="G96" s="27"/>
      <c r="H96" s="27"/>
      <c r="I96" s="27"/>
      <c r="J96" s="27"/>
      <c r="K96" s="4" t="s">
        <v>9</v>
      </c>
      <c r="L96" s="20">
        <f>L97+L98</f>
        <v>3054849</v>
      </c>
      <c r="M96" s="13"/>
      <c r="N96" s="13"/>
      <c r="O96" s="1"/>
      <c r="P96" s="2"/>
    </row>
    <row r="97" spans="1:16" ht="21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4" t="s">
        <v>7</v>
      </c>
      <c r="L97" s="20">
        <f>L88+L91+L94</f>
        <v>0</v>
      </c>
      <c r="M97" s="13"/>
      <c r="N97" s="13"/>
      <c r="O97" s="1"/>
      <c r="P97" s="2"/>
    </row>
    <row r="98" spans="1:16" ht="21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4" t="s">
        <v>8</v>
      </c>
      <c r="L98" s="20">
        <f>L89+L92+L95</f>
        <v>3054849</v>
      </c>
      <c r="M98" s="13"/>
      <c r="N98" s="13"/>
      <c r="O98" s="1"/>
      <c r="P98" s="2"/>
    </row>
    <row r="99" spans="1:16" ht="21.75" customHeight="1">
      <c r="A99" s="27" t="s">
        <v>55</v>
      </c>
      <c r="B99" s="27"/>
      <c r="C99" s="27"/>
      <c r="D99" s="27"/>
      <c r="E99" s="27"/>
      <c r="F99" s="27"/>
      <c r="G99" s="27"/>
      <c r="H99" s="27"/>
      <c r="I99" s="27"/>
      <c r="J99" s="27"/>
      <c r="K99" s="5" t="s">
        <v>9</v>
      </c>
      <c r="L99" s="21">
        <f>L100+L101</f>
        <v>22167509</v>
      </c>
      <c r="M99" s="13"/>
      <c r="N99" s="13"/>
      <c r="O99" s="1"/>
      <c r="P99" s="2"/>
    </row>
    <row r="100" spans="1:16" ht="21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5" t="s">
        <v>7</v>
      </c>
      <c r="L100" s="21">
        <f>L69+L76+L80+L84+L97</f>
        <v>529100</v>
      </c>
      <c r="M100" s="13"/>
      <c r="N100" s="13"/>
      <c r="O100" s="1"/>
      <c r="P100" s="2"/>
    </row>
    <row r="101" spans="1:16" ht="21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5" t="s">
        <v>8</v>
      </c>
      <c r="L101" s="21">
        <f>L73+L77+L81+L85+L98</f>
        <v>21638409</v>
      </c>
      <c r="M101" s="13"/>
      <c r="N101" s="13"/>
      <c r="O101" s="1"/>
      <c r="P101" s="2"/>
    </row>
    <row r="102" spans="1:16" ht="21.75" customHeight="1">
      <c r="A102" s="42" t="s">
        <v>61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9"/>
      <c r="M102" s="13"/>
      <c r="N102" s="13"/>
      <c r="O102" s="1"/>
      <c r="P102" s="2"/>
    </row>
    <row r="103" spans="1:16" ht="34.5" customHeight="1">
      <c r="A103" s="31" t="s">
        <v>62</v>
      </c>
      <c r="B103" s="32"/>
      <c r="C103" s="32"/>
      <c r="D103" s="32"/>
      <c r="E103" s="32"/>
      <c r="F103" s="25" t="s">
        <v>10</v>
      </c>
      <c r="G103" s="25"/>
      <c r="H103" s="25"/>
      <c r="I103" s="26" t="s">
        <v>14</v>
      </c>
      <c r="J103" s="26">
        <v>4</v>
      </c>
      <c r="K103" s="4" t="s">
        <v>9</v>
      </c>
      <c r="L103" s="20">
        <f>L104+L105</f>
        <v>306891</v>
      </c>
      <c r="M103" s="13"/>
      <c r="N103" s="13"/>
      <c r="O103" s="1"/>
      <c r="P103" s="2"/>
    </row>
    <row r="104" spans="1:16" ht="21.75" customHeight="1">
      <c r="A104" s="32"/>
      <c r="B104" s="32"/>
      <c r="C104" s="32"/>
      <c r="D104" s="32"/>
      <c r="E104" s="32"/>
      <c r="F104" s="25"/>
      <c r="G104" s="25"/>
      <c r="H104" s="25"/>
      <c r="I104" s="26"/>
      <c r="J104" s="26"/>
      <c r="K104" s="4" t="s">
        <v>7</v>
      </c>
      <c r="L104" s="20">
        <v>0</v>
      </c>
      <c r="M104" s="13"/>
      <c r="N104" s="13"/>
      <c r="O104" s="1"/>
      <c r="P104" s="2"/>
    </row>
    <row r="105" spans="1:16" ht="21.75" customHeight="1">
      <c r="A105" s="32"/>
      <c r="B105" s="32"/>
      <c r="C105" s="32"/>
      <c r="D105" s="32"/>
      <c r="E105" s="32"/>
      <c r="F105" s="25"/>
      <c r="G105" s="25"/>
      <c r="H105" s="25"/>
      <c r="I105" s="26"/>
      <c r="J105" s="26"/>
      <c r="K105" s="4" t="s">
        <v>8</v>
      </c>
      <c r="L105" s="20">
        <v>306891</v>
      </c>
      <c r="M105" s="13"/>
      <c r="N105" s="13"/>
      <c r="O105" s="1"/>
      <c r="P105" s="2"/>
    </row>
    <row r="106" spans="1:16" ht="16.5" customHeight="1">
      <c r="A106" s="64" t="s">
        <v>13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5" t="s">
        <v>6</v>
      </c>
      <c r="L106" s="22">
        <f>L107+L108</f>
        <v>41703967</v>
      </c>
      <c r="M106" s="15"/>
      <c r="N106" s="15"/>
      <c r="O106" s="1"/>
      <c r="P106" s="2"/>
    </row>
    <row r="107" spans="1:16" ht="16.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5" t="s">
        <v>7</v>
      </c>
      <c r="L107" s="22">
        <f>L45+L61+L100</f>
        <v>17862950</v>
      </c>
      <c r="M107" s="16"/>
      <c r="N107" s="16"/>
      <c r="O107" s="1"/>
      <c r="P107" s="2"/>
    </row>
    <row r="108" spans="1:16" ht="16.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5" t="s">
        <v>8</v>
      </c>
      <c r="L108" s="22">
        <f>L46++L62+L101+L105</f>
        <v>23841017</v>
      </c>
      <c r="M108" s="16"/>
      <c r="N108" s="16"/>
      <c r="O108" s="1"/>
      <c r="P108" s="2"/>
    </row>
    <row r="109" spans="1:17" ht="15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18"/>
      <c r="L109" s="18"/>
      <c r="M109" s="2"/>
      <c r="N109" s="2"/>
      <c r="O109" s="2"/>
      <c r="P109" s="1"/>
      <c r="Q109" s="24"/>
    </row>
    <row r="110" spans="1:12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19"/>
      <c r="L110" s="19"/>
    </row>
    <row r="111" spans="1:12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19"/>
      <c r="L111" s="19"/>
    </row>
  </sheetData>
  <sheetProtection/>
  <mergeCells count="110">
    <mergeCell ref="A103:E105"/>
    <mergeCell ref="F103:H105"/>
    <mergeCell ref="I103:I105"/>
    <mergeCell ref="J103:J105"/>
    <mergeCell ref="A102:L102"/>
    <mergeCell ref="A63:L63"/>
    <mergeCell ref="A68:E70"/>
    <mergeCell ref="A78:L78"/>
    <mergeCell ref="A79:E81"/>
    <mergeCell ref="F79:H81"/>
    <mergeCell ref="J79:J81"/>
    <mergeCell ref="A71:J73"/>
    <mergeCell ref="F68:H70"/>
    <mergeCell ref="I68:I70"/>
    <mergeCell ref="A82:L82"/>
    <mergeCell ref="J68:J70"/>
    <mergeCell ref="A83:E85"/>
    <mergeCell ref="F83:H85"/>
    <mergeCell ref="I83:I85"/>
    <mergeCell ref="J83:J85"/>
    <mergeCell ref="A74:L74"/>
    <mergeCell ref="A75:E77"/>
    <mergeCell ref="F75:H77"/>
    <mergeCell ref="I75:I77"/>
    <mergeCell ref="J75:J77"/>
    <mergeCell ref="I79:I81"/>
    <mergeCell ref="A64:L64"/>
    <mergeCell ref="A65:E67"/>
    <mergeCell ref="F65:H67"/>
    <mergeCell ref="I65:I67"/>
    <mergeCell ref="J65:J67"/>
    <mergeCell ref="J57:J59"/>
    <mergeCell ref="A23:E25"/>
    <mergeCell ref="F23:H25"/>
    <mergeCell ref="I23:I25"/>
    <mergeCell ref="J23:J25"/>
    <mergeCell ref="K10:L12"/>
    <mergeCell ref="F10:H12"/>
    <mergeCell ref="I10:J10"/>
    <mergeCell ref="A13:L13"/>
    <mergeCell ref="A20:E22"/>
    <mergeCell ref="I20:I22"/>
    <mergeCell ref="J20:J22"/>
    <mergeCell ref="A9:L9"/>
    <mergeCell ref="I11:I12"/>
    <mergeCell ref="J11:J12"/>
    <mergeCell ref="J17:J19"/>
    <mergeCell ref="A10:E12"/>
    <mergeCell ref="F17:H19"/>
    <mergeCell ref="J1:L1"/>
    <mergeCell ref="A2:N2"/>
    <mergeCell ref="A3:N3"/>
    <mergeCell ref="A4:N4"/>
    <mergeCell ref="A8:L8"/>
    <mergeCell ref="A5:N5"/>
    <mergeCell ref="F26:H28"/>
    <mergeCell ref="A6:N6"/>
    <mergeCell ref="A109:J111"/>
    <mergeCell ref="A106:J108"/>
    <mergeCell ref="A54:L56"/>
    <mergeCell ref="A57:E59"/>
    <mergeCell ref="F57:H59"/>
    <mergeCell ref="A29:J31"/>
    <mergeCell ref="A7:L7"/>
    <mergeCell ref="F20:H22"/>
    <mergeCell ref="I26:I28"/>
    <mergeCell ref="A47:L47"/>
    <mergeCell ref="A14:L16"/>
    <mergeCell ref="I57:I59"/>
    <mergeCell ref="A17:E19"/>
    <mergeCell ref="I17:I19"/>
    <mergeCell ref="J26:J28"/>
    <mergeCell ref="A26:E28"/>
    <mergeCell ref="A32:L32"/>
    <mergeCell ref="A33:E35"/>
    <mergeCell ref="F33:H35"/>
    <mergeCell ref="I33:I35"/>
    <mergeCell ref="J33:J35"/>
    <mergeCell ref="A36:L36"/>
    <mergeCell ref="A37:E39"/>
    <mergeCell ref="F37:H39"/>
    <mergeCell ref="I37:I39"/>
    <mergeCell ref="J37:J39"/>
    <mergeCell ref="A44:J46"/>
    <mergeCell ref="A48:L50"/>
    <mergeCell ref="A40:L40"/>
    <mergeCell ref="A41:E43"/>
    <mergeCell ref="F41:H43"/>
    <mergeCell ref="I41:I43"/>
    <mergeCell ref="J41:J43"/>
    <mergeCell ref="A93:E95"/>
    <mergeCell ref="F93:H95"/>
    <mergeCell ref="I93:I95"/>
    <mergeCell ref="J93:J95"/>
    <mergeCell ref="A90:E92"/>
    <mergeCell ref="A51:E53"/>
    <mergeCell ref="F51:H53"/>
    <mergeCell ref="I51:I53"/>
    <mergeCell ref="J51:J53"/>
    <mergeCell ref="A60:J62"/>
    <mergeCell ref="F90:H92"/>
    <mergeCell ref="I90:I92"/>
    <mergeCell ref="J90:J92"/>
    <mergeCell ref="A96:J98"/>
    <mergeCell ref="A99:J101"/>
    <mergeCell ref="A86:L86"/>
    <mergeCell ref="A87:E89"/>
    <mergeCell ref="F87:H89"/>
    <mergeCell ref="I87:I89"/>
    <mergeCell ref="J87:J89"/>
  </mergeCells>
  <printOptions/>
  <pageMargins left="0.82" right="0.17" top="0.31" bottom="0.18" header="0.33" footer="0.16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2017-11-16T05:06:09Z</cp:lastPrinted>
  <dcterms:created xsi:type="dcterms:W3CDTF">2014-02-03T00:55:01Z</dcterms:created>
  <dcterms:modified xsi:type="dcterms:W3CDTF">2017-11-29T23:28:20Z</dcterms:modified>
  <cp:category/>
  <cp:version/>
  <cp:contentType/>
  <cp:contentStatus/>
</cp:coreProperties>
</file>