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3256" windowHeight="11472"/>
  </bookViews>
  <sheets>
    <sheet name="Лист1" sheetId="1" r:id="rId1"/>
  </sheets>
  <definedNames>
    <definedName name="_xlnm.Print_Area" localSheetId="0">Лист1!$A$1:$N$13</definedName>
  </definedNames>
  <calcPr calcId="144525"/>
</workbook>
</file>

<file path=xl/calcChain.xml><?xml version="1.0" encoding="utf-8"?>
<calcChain xmlns="http://schemas.openxmlformats.org/spreadsheetml/2006/main">
  <c r="M12" i="1" l="1"/>
  <c r="M11" i="1"/>
  <c r="M10" i="1"/>
  <c r="L12" i="1"/>
  <c r="L11" i="1"/>
  <c r="L10" i="1"/>
  <c r="K12" i="1"/>
  <c r="K11" i="1"/>
  <c r="K10" i="1"/>
  <c r="J12" i="1"/>
  <c r="J11" i="1"/>
  <c r="J10" i="1"/>
  <c r="I12" i="1"/>
  <c r="I11" i="1"/>
  <c r="I10" i="1"/>
  <c r="H12" i="1"/>
  <c r="H11" i="1"/>
  <c r="H10" i="1"/>
  <c r="G12" i="1"/>
  <c r="G11" i="1"/>
  <c r="G10" i="1"/>
  <c r="B9" i="1"/>
  <c r="B13" i="1" s="1"/>
  <c r="D9" i="1" l="1"/>
  <c r="D13" i="1" s="1"/>
  <c r="E9" i="1"/>
  <c r="E13" i="1" s="1"/>
  <c r="F9" i="1"/>
  <c r="F13" i="1" s="1"/>
  <c r="C9" i="1"/>
  <c r="C13" i="1" s="1"/>
  <c r="G9" i="1" l="1"/>
  <c r="G13" i="1" s="1"/>
  <c r="J9" i="1" l="1"/>
  <c r="J13" i="1" s="1"/>
  <c r="I9" i="1"/>
  <c r="I13" i="1" s="1"/>
  <c r="H9" i="1"/>
  <c r="H13" i="1" s="1"/>
  <c r="K9" i="1" l="1"/>
  <c r="K13" i="1" s="1"/>
  <c r="L9" i="1" l="1"/>
  <c r="L13" i="1" s="1"/>
  <c r="M9" i="1" l="1"/>
  <c r="M13" i="1" s="1"/>
</calcChain>
</file>

<file path=xl/sharedStrings.xml><?xml version="1.0" encoding="utf-8"?>
<sst xmlns="http://schemas.openxmlformats.org/spreadsheetml/2006/main" count="22" uniqueCount="22">
  <si>
    <t>Наименование показателя</t>
  </si>
  <si>
    <t>2019 год</t>
  </si>
  <si>
    <t>2020 год</t>
  </si>
  <si>
    <t>2021 год</t>
  </si>
  <si>
    <t>2022 год</t>
  </si>
  <si>
    <t>Безвозмездные поступления</t>
  </si>
  <si>
    <t>ДОХОДЫ, в том числе:</t>
  </si>
  <si>
    <t>РАСХОДЫ</t>
  </si>
  <si>
    <t>ДЕФИЦИТ (ПРОФИЦИТ)</t>
  </si>
  <si>
    <t>прогноз</t>
  </si>
  <si>
    <t>Налоговые и неналоговые доходы</t>
  </si>
  <si>
    <t>Прогноз основных характеристик бюджета городского округа "поселок Палана"</t>
  </si>
  <si>
    <t>тыс.рублей</t>
  </si>
  <si>
    <t>2023 год</t>
  </si>
  <si>
    <t>2024 год</t>
  </si>
  <si>
    <t>2025 год</t>
  </si>
  <si>
    <t>2026 год</t>
  </si>
  <si>
    <t>2027 год</t>
  </si>
  <si>
    <t>2028 год</t>
  </si>
  <si>
    <t>2017 год отчет</t>
  </si>
  <si>
    <t>2018 год оценка</t>
  </si>
  <si>
    <t xml:space="preserve">Приложение № 1 к Бюджетному прогнозу городского округа «поселок Палана» на период до 2028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</si>
</sst>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#,##0.0"/>
    <numFmt numFmtId="166" formatCode="0.000000"/>
    <numFmt numFmtId="167" formatCode="_-* #,##0.000\ _₽_-;\-* #,##0.0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6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166" fontId="0" fillId="0" borderId="0" xfId="0" applyNumberFormat="1"/>
    <xf numFmtId="165" fontId="0" fillId="0" borderId="0" xfId="0" applyNumberFormat="1"/>
    <xf numFmtId="167" fontId="0" fillId="0" borderId="0" xfId="1" applyNumberFormat="1" applyFont="1"/>
    <xf numFmtId="0" fontId="2" fillId="0" borderId="5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Continuous" vertical="center" wrapText="1"/>
    </xf>
    <xf numFmtId="165" fontId="2" fillId="0" borderId="8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BreakPreview" zoomScale="60" zoomScaleNormal="100" workbookViewId="0">
      <selection activeCell="E7" sqref="E7"/>
    </sheetView>
  </sheetViews>
  <sheetFormatPr defaultRowHeight="14.4" x14ac:dyDescent="0.3"/>
  <cols>
    <col min="1" max="1" width="34.109375" customWidth="1"/>
    <col min="2" max="3" width="11.33203125" bestFit="1" customWidth="1"/>
    <col min="4" max="4" width="10.6640625" customWidth="1"/>
    <col min="5" max="5" width="10.88671875" customWidth="1"/>
    <col min="6" max="6" width="11.33203125" customWidth="1"/>
    <col min="7" max="7" width="10.88671875" customWidth="1"/>
    <col min="8" max="8" width="11.109375" customWidth="1"/>
    <col min="9" max="13" width="10.33203125" customWidth="1"/>
  </cols>
  <sheetData>
    <row r="1" spans="1:13" ht="81.75" customHeight="1" x14ac:dyDescent="0.3">
      <c r="I1" s="33" t="s">
        <v>21</v>
      </c>
      <c r="J1" s="33"/>
      <c r="K1" s="33"/>
      <c r="L1" s="33"/>
      <c r="M1" s="33"/>
    </row>
    <row r="2" spans="1:13" ht="30.75" customHeight="1" x14ac:dyDescent="0.35">
      <c r="A2" s="7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4" spans="1:13" x14ac:dyDescent="0.3">
      <c r="I4" s="25"/>
      <c r="J4" s="25"/>
      <c r="K4" s="25"/>
      <c r="L4" s="25"/>
      <c r="M4" s="25" t="s">
        <v>12</v>
      </c>
    </row>
    <row r="5" spans="1:13" ht="26.25" customHeight="1" x14ac:dyDescent="0.3">
      <c r="A5" s="29" t="s">
        <v>0</v>
      </c>
      <c r="B5" s="31" t="s">
        <v>19</v>
      </c>
      <c r="C5" s="31" t="s">
        <v>20</v>
      </c>
      <c r="D5" s="11" t="s">
        <v>9</v>
      </c>
      <c r="E5" s="12"/>
      <c r="F5" s="12"/>
      <c r="G5" s="12"/>
      <c r="H5" s="12"/>
      <c r="I5" s="23"/>
      <c r="J5" s="23"/>
      <c r="K5" s="23"/>
      <c r="L5" s="23"/>
      <c r="M5" s="23"/>
    </row>
    <row r="6" spans="1:13" ht="30" customHeight="1" x14ac:dyDescent="0.3">
      <c r="A6" s="30"/>
      <c r="B6" s="32"/>
      <c r="C6" s="32"/>
      <c r="D6" s="4" t="s">
        <v>1</v>
      </c>
      <c r="E6" s="4" t="s">
        <v>2</v>
      </c>
      <c r="F6" s="4" t="s">
        <v>3</v>
      </c>
      <c r="G6" s="4" t="s">
        <v>4</v>
      </c>
      <c r="H6" s="19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</row>
    <row r="7" spans="1:13" x14ac:dyDescent="0.3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20">
        <v>8</v>
      </c>
      <c r="I7" s="18">
        <v>9</v>
      </c>
      <c r="J7" s="28">
        <v>9</v>
      </c>
      <c r="K7" s="28">
        <v>9</v>
      </c>
      <c r="L7" s="28">
        <v>9</v>
      </c>
      <c r="M7" s="28">
        <v>9</v>
      </c>
    </row>
    <row r="8" spans="1:13" ht="24.75" customHeight="1" x14ac:dyDescent="0.3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2" customFormat="1" ht="21.75" customHeight="1" x14ac:dyDescent="0.3">
      <c r="A9" s="13" t="s">
        <v>6</v>
      </c>
      <c r="B9" s="14">
        <f>B10+B11</f>
        <v>373647.33756000001</v>
      </c>
      <c r="C9" s="14">
        <f>C10+C11</f>
        <v>527266.18322000001</v>
      </c>
      <c r="D9" s="14">
        <f t="shared" ref="D9:I9" si="0">D10+D11</f>
        <v>590263.16548999993</v>
      </c>
      <c r="E9" s="14">
        <f t="shared" si="0"/>
        <v>404017.84582000005</v>
      </c>
      <c r="F9" s="14">
        <f t="shared" si="0"/>
        <v>512743.95157000003</v>
      </c>
      <c r="G9" s="14">
        <f t="shared" si="0"/>
        <v>514794.92737628001</v>
      </c>
      <c r="H9" s="21">
        <f t="shared" si="0"/>
        <v>516854.10708578513</v>
      </c>
      <c r="I9" s="26">
        <f t="shared" si="0"/>
        <v>518921.52351412829</v>
      </c>
      <c r="J9" s="26">
        <f t="shared" ref="J9:L9" si="1">J10+J11</f>
        <v>520997.20960818476</v>
      </c>
      <c r="K9" s="26">
        <f t="shared" si="1"/>
        <v>523081.19844661746</v>
      </c>
      <c r="L9" s="26">
        <f t="shared" si="1"/>
        <v>525173.52324040397</v>
      </c>
      <c r="M9" s="26">
        <f t="shared" ref="M9" si="2">M10+M11</f>
        <v>527274.21733336558</v>
      </c>
    </row>
    <row r="10" spans="1:13" ht="20.25" customHeight="1" x14ac:dyDescent="0.3">
      <c r="A10" s="15" t="s">
        <v>10</v>
      </c>
      <c r="B10" s="16">
        <v>81093.869040000005</v>
      </c>
      <c r="C10" s="16">
        <v>92343.112290000005</v>
      </c>
      <c r="D10" s="16">
        <v>102943.85864999999</v>
      </c>
      <c r="E10" s="16">
        <v>92482.039210000003</v>
      </c>
      <c r="F10" s="16">
        <v>98433.807960000006</v>
      </c>
      <c r="G10" s="16">
        <f t="shared" ref="G10:M12" si="3">F10*1.004</f>
        <v>98827.543191839999</v>
      </c>
      <c r="H10" s="16">
        <f t="shared" si="3"/>
        <v>99222.853364607363</v>
      </c>
      <c r="I10" s="16">
        <f t="shared" si="3"/>
        <v>99619.744778065797</v>
      </c>
      <c r="J10" s="16">
        <f t="shared" si="3"/>
        <v>100018.22375717806</v>
      </c>
      <c r="K10" s="16">
        <f t="shared" si="3"/>
        <v>100418.29665220677</v>
      </c>
      <c r="L10" s="16">
        <f t="shared" si="3"/>
        <v>100819.9698388156</v>
      </c>
      <c r="M10" s="16">
        <f t="shared" si="3"/>
        <v>101223.24971817086</v>
      </c>
    </row>
    <row r="11" spans="1:13" ht="19.5" customHeight="1" x14ac:dyDescent="0.3">
      <c r="A11" s="15" t="s">
        <v>5</v>
      </c>
      <c r="B11" s="16">
        <v>292553.46851999999</v>
      </c>
      <c r="C11" s="16">
        <v>434923.07092999999</v>
      </c>
      <c r="D11" s="16">
        <v>487319.30683999998</v>
      </c>
      <c r="E11" s="16">
        <v>311535.80661000003</v>
      </c>
      <c r="F11" s="16">
        <v>414310.14361000003</v>
      </c>
      <c r="G11" s="22">
        <f t="shared" si="3"/>
        <v>415967.38418444002</v>
      </c>
      <c r="H11" s="16">
        <f t="shared" si="3"/>
        <v>417631.25372117775</v>
      </c>
      <c r="I11" s="16">
        <f t="shared" si="3"/>
        <v>419301.77873606246</v>
      </c>
      <c r="J11" s="16">
        <f t="shared" si="3"/>
        <v>420978.9858510067</v>
      </c>
      <c r="K11" s="16">
        <f t="shared" si="3"/>
        <v>422662.90179441072</v>
      </c>
      <c r="L11" s="16">
        <f t="shared" si="3"/>
        <v>424353.55340158835</v>
      </c>
      <c r="M11" s="16">
        <f t="shared" si="3"/>
        <v>426050.96761519468</v>
      </c>
    </row>
    <row r="12" spans="1:13" s="2" customFormat="1" ht="24" customHeight="1" x14ac:dyDescent="0.3">
      <c r="A12" s="17" t="s">
        <v>7</v>
      </c>
      <c r="B12" s="14">
        <v>390186.92118</v>
      </c>
      <c r="C12" s="14">
        <v>528780.83193999995</v>
      </c>
      <c r="D12" s="14">
        <v>590263.19999999995</v>
      </c>
      <c r="E12" s="14">
        <v>404017.84581999999</v>
      </c>
      <c r="F12" s="14">
        <v>512743.95156999998</v>
      </c>
      <c r="G12" s="14">
        <f t="shared" si="3"/>
        <v>514794.92737627996</v>
      </c>
      <c r="H12" s="21">
        <f t="shared" si="3"/>
        <v>516854.10708578507</v>
      </c>
      <c r="I12" s="27">
        <f t="shared" si="3"/>
        <v>518921.52351412823</v>
      </c>
      <c r="J12" s="27">
        <f t="shared" si="3"/>
        <v>520997.20960818476</v>
      </c>
      <c r="K12" s="27">
        <f t="shared" si="3"/>
        <v>523081.19844661752</v>
      </c>
      <c r="L12" s="27">
        <f t="shared" si="3"/>
        <v>525173.52324040397</v>
      </c>
      <c r="M12" s="27">
        <f t="shared" si="3"/>
        <v>527274.21733336558</v>
      </c>
    </row>
    <row r="13" spans="1:13" s="2" customFormat="1" ht="22.5" customHeight="1" x14ac:dyDescent="0.3">
      <c r="A13" s="17" t="s">
        <v>8</v>
      </c>
      <c r="B13" s="14">
        <f>B12-B9</f>
        <v>16539.58361999999</v>
      </c>
      <c r="C13" s="14">
        <f t="shared" ref="C13:I13" si="4">C12-C9</f>
        <v>1514.6487199999392</v>
      </c>
      <c r="D13" s="14">
        <f t="shared" si="4"/>
        <v>3.4510000026784837E-2</v>
      </c>
      <c r="E13" s="14">
        <f t="shared" si="4"/>
        <v>0</v>
      </c>
      <c r="F13" s="14">
        <f t="shared" si="4"/>
        <v>0</v>
      </c>
      <c r="G13" s="14">
        <f t="shared" si="4"/>
        <v>0</v>
      </c>
      <c r="H13" s="21">
        <f t="shared" si="4"/>
        <v>0</v>
      </c>
      <c r="I13" s="24">
        <f t="shared" si="4"/>
        <v>0</v>
      </c>
      <c r="J13" s="24">
        <f t="shared" ref="J13:L13" si="5">J12-J9</f>
        <v>0</v>
      </c>
      <c r="K13" s="24">
        <f t="shared" si="5"/>
        <v>0</v>
      </c>
      <c r="L13" s="24">
        <f t="shared" si="5"/>
        <v>0</v>
      </c>
      <c r="M13" s="24">
        <f t="shared" ref="M13" si="6">M12-M9</f>
        <v>0</v>
      </c>
    </row>
    <row r="17" spans="2:6" x14ac:dyDescent="0.3">
      <c r="D17" s="8"/>
      <c r="E17" s="8"/>
      <c r="F17" s="8"/>
    </row>
    <row r="18" spans="2:6" x14ac:dyDescent="0.3">
      <c r="D18" s="8"/>
      <c r="E18" s="8"/>
      <c r="F18" s="8"/>
    </row>
    <row r="21" spans="2:6" x14ac:dyDescent="0.3">
      <c r="B21" s="9"/>
      <c r="C21" s="9"/>
      <c r="D21" s="9"/>
      <c r="F21" s="10"/>
    </row>
    <row r="22" spans="2:6" x14ac:dyDescent="0.3">
      <c r="B22" s="9"/>
      <c r="C22" s="9"/>
      <c r="D22" s="9"/>
      <c r="F22" s="10"/>
    </row>
  </sheetData>
  <mergeCells count="4">
    <mergeCell ref="A5:A6"/>
    <mergeCell ref="B5:B6"/>
    <mergeCell ref="C5:C6"/>
    <mergeCell ref="I1:M1"/>
  </mergeCells>
  <pageMargins left="0.59055118110236227" right="0.19685039370078741" top="0.59055118110236227" bottom="0.59055118110236227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2019-08-19T04:58:55Z</dcterms:modified>
</cp:coreProperties>
</file>